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Azabu\project\2024\P240340201_令和7年度製造業における外国人材受入れ支援事業\1000_JAIM（一般社団法人）\009_JAIM_賛助会員\412_賃上げ\400_案内・マニュアル\1215_確定！\"/>
    </mc:Choice>
  </mc:AlternateContent>
  <xr:revisionPtr revIDLastSave="0" documentId="13_ncr:1_{03873CA9-34CF-4F83-B0DB-0985952BA94E}" xr6:coauthVersionLast="47" xr6:coauthVersionMax="47" xr10:uidLastSave="{00000000-0000-0000-0000-000000000000}"/>
  <bookViews>
    <workbookView xWindow="4110" yWindow="1455" windowWidth="15465" windowHeight="11940" xr2:uid="{D8B18AE6-4D6D-481E-82E7-2B5A6E260448}"/>
  </bookViews>
  <sheets>
    <sheet name="シート " sheetId="5" r:id="rId1"/>
    <sheet name="シート  (例)" sheetId="6" r:id="rId2"/>
  </sheets>
  <definedNames>
    <definedName name="_xlnm._FilterDatabase" localSheetId="0" hidden="1">'シート '!$A$8:$P$62</definedName>
    <definedName name="_xlnm._FilterDatabase" localSheetId="1" hidden="1">'シート  (例)'!$A$8:$P$62</definedName>
    <definedName name="_xlnm.Print_Area" localSheetId="0">'シート '!$B$4:$P$62</definedName>
    <definedName name="_xlnm.Print_Area" localSheetId="1">'シート  (例)'!$B$4:$P$62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6" l="1"/>
  <c r="F60" i="6"/>
  <c r="E60" i="6"/>
  <c r="D60" i="6"/>
  <c r="D62" i="6" s="1"/>
  <c r="G59" i="6"/>
  <c r="F59" i="6"/>
  <c r="E59" i="6"/>
  <c r="D59" i="6"/>
  <c r="D61" i="6" s="1"/>
  <c r="M58" i="6"/>
  <c r="L58" i="6"/>
  <c r="K58" i="6"/>
  <c r="J58" i="6"/>
  <c r="M57" i="6"/>
  <c r="L57" i="6"/>
  <c r="K57" i="6"/>
  <c r="J57" i="6"/>
  <c r="M56" i="6"/>
  <c r="L56" i="6"/>
  <c r="K56" i="6"/>
  <c r="J56" i="6"/>
  <c r="M55" i="6"/>
  <c r="L55" i="6"/>
  <c r="K55" i="6"/>
  <c r="J55" i="6"/>
  <c r="M54" i="6"/>
  <c r="L54" i="6"/>
  <c r="K54" i="6"/>
  <c r="J54" i="6"/>
  <c r="M53" i="6"/>
  <c r="L53" i="6"/>
  <c r="K53" i="6"/>
  <c r="J53" i="6"/>
  <c r="M52" i="6"/>
  <c r="L52" i="6"/>
  <c r="K52" i="6"/>
  <c r="J52" i="6"/>
  <c r="M51" i="6"/>
  <c r="L51" i="6"/>
  <c r="K51" i="6"/>
  <c r="J51" i="6"/>
  <c r="M50" i="6"/>
  <c r="L50" i="6"/>
  <c r="K50" i="6"/>
  <c r="J50" i="6"/>
  <c r="M49" i="6"/>
  <c r="L49" i="6"/>
  <c r="K49" i="6"/>
  <c r="J49" i="6"/>
  <c r="M48" i="6"/>
  <c r="L48" i="6"/>
  <c r="K48" i="6"/>
  <c r="J48" i="6"/>
  <c r="M47" i="6"/>
  <c r="L47" i="6"/>
  <c r="K47" i="6"/>
  <c r="J47" i="6"/>
  <c r="M46" i="6"/>
  <c r="L46" i="6"/>
  <c r="K46" i="6"/>
  <c r="J46" i="6"/>
  <c r="M45" i="6"/>
  <c r="L45" i="6"/>
  <c r="K45" i="6"/>
  <c r="J45" i="6"/>
  <c r="M44" i="6"/>
  <c r="L44" i="6"/>
  <c r="K44" i="6"/>
  <c r="J44" i="6"/>
  <c r="M43" i="6"/>
  <c r="L43" i="6"/>
  <c r="K43" i="6"/>
  <c r="J43" i="6"/>
  <c r="M42" i="6"/>
  <c r="L42" i="6"/>
  <c r="K42" i="6"/>
  <c r="J42" i="6"/>
  <c r="M41" i="6"/>
  <c r="L41" i="6"/>
  <c r="K41" i="6"/>
  <c r="J41" i="6"/>
  <c r="M40" i="6"/>
  <c r="L40" i="6"/>
  <c r="K40" i="6"/>
  <c r="J40" i="6"/>
  <c r="M39" i="6"/>
  <c r="L39" i="6"/>
  <c r="K39" i="6"/>
  <c r="J39" i="6"/>
  <c r="M38" i="6"/>
  <c r="L38" i="6"/>
  <c r="K38" i="6"/>
  <c r="J38" i="6"/>
  <c r="M37" i="6"/>
  <c r="L37" i="6"/>
  <c r="K37" i="6"/>
  <c r="J37" i="6"/>
  <c r="M36" i="6"/>
  <c r="L36" i="6"/>
  <c r="K36" i="6"/>
  <c r="J36" i="6"/>
  <c r="M35" i="6"/>
  <c r="L35" i="6"/>
  <c r="K35" i="6"/>
  <c r="J35" i="6"/>
  <c r="M34" i="6"/>
  <c r="L34" i="6"/>
  <c r="K34" i="6"/>
  <c r="J34" i="6"/>
  <c r="M33" i="6"/>
  <c r="L33" i="6"/>
  <c r="K33" i="6"/>
  <c r="J33" i="6"/>
  <c r="M32" i="6"/>
  <c r="L32" i="6"/>
  <c r="K32" i="6"/>
  <c r="J32" i="6"/>
  <c r="M31" i="6"/>
  <c r="L31" i="6"/>
  <c r="K31" i="6"/>
  <c r="J31" i="6"/>
  <c r="M30" i="6"/>
  <c r="L30" i="6"/>
  <c r="K30" i="6"/>
  <c r="J30" i="6"/>
  <c r="M29" i="6"/>
  <c r="L29" i="6"/>
  <c r="K29" i="6"/>
  <c r="J29" i="6"/>
  <c r="M28" i="6"/>
  <c r="L28" i="6"/>
  <c r="K28" i="6"/>
  <c r="J28" i="6"/>
  <c r="M27" i="6"/>
  <c r="L27" i="6"/>
  <c r="K27" i="6"/>
  <c r="J27" i="6"/>
  <c r="M26" i="6"/>
  <c r="L26" i="6"/>
  <c r="K26" i="6"/>
  <c r="J26" i="6"/>
  <c r="M25" i="6"/>
  <c r="L25" i="6"/>
  <c r="K25" i="6"/>
  <c r="J25" i="6"/>
  <c r="M24" i="6"/>
  <c r="L24" i="6"/>
  <c r="K24" i="6"/>
  <c r="J24" i="6"/>
  <c r="M23" i="6"/>
  <c r="L23" i="6"/>
  <c r="K23" i="6"/>
  <c r="J23" i="6"/>
  <c r="M22" i="6"/>
  <c r="L22" i="6"/>
  <c r="K22" i="6"/>
  <c r="J22" i="6"/>
  <c r="M21" i="6"/>
  <c r="L21" i="6"/>
  <c r="K21" i="6"/>
  <c r="J21" i="6"/>
  <c r="M20" i="6"/>
  <c r="L20" i="6"/>
  <c r="K20" i="6"/>
  <c r="J20" i="6"/>
  <c r="M19" i="6"/>
  <c r="L19" i="6"/>
  <c r="K19" i="6"/>
  <c r="J19" i="6"/>
  <c r="M18" i="6"/>
  <c r="L18" i="6"/>
  <c r="K18" i="6"/>
  <c r="J18" i="6"/>
  <c r="M17" i="6"/>
  <c r="L17" i="6"/>
  <c r="K17" i="6"/>
  <c r="J17" i="6"/>
  <c r="M16" i="6"/>
  <c r="L16" i="6"/>
  <c r="K16" i="6"/>
  <c r="J16" i="6"/>
  <c r="M15" i="6"/>
  <c r="L15" i="6"/>
  <c r="K15" i="6"/>
  <c r="J15" i="6"/>
  <c r="M14" i="6"/>
  <c r="L14" i="6"/>
  <c r="K14" i="6"/>
  <c r="J14" i="6"/>
  <c r="M13" i="6"/>
  <c r="L13" i="6"/>
  <c r="K13" i="6"/>
  <c r="J13" i="6"/>
  <c r="M12" i="6"/>
  <c r="L12" i="6"/>
  <c r="K12" i="6"/>
  <c r="J12" i="6"/>
  <c r="M11" i="6"/>
  <c r="L11" i="6"/>
  <c r="K11" i="6"/>
  <c r="J11" i="6"/>
  <c r="M10" i="6"/>
  <c r="L10" i="6"/>
  <c r="K10" i="6"/>
  <c r="J10" i="6"/>
  <c r="J60" i="6" s="1"/>
  <c r="M9" i="6"/>
  <c r="L9" i="6"/>
  <c r="K9" i="6"/>
  <c r="J9" i="6"/>
  <c r="L59" i="6" l="1"/>
  <c r="K59" i="6"/>
  <c r="H60" i="6"/>
  <c r="M60" i="6"/>
  <c r="K60" i="6"/>
  <c r="J62" i="6" s="1"/>
  <c r="L60" i="6"/>
  <c r="N60" i="6" s="1"/>
  <c r="F61" i="6"/>
  <c r="H61" i="6" s="1"/>
  <c r="H63" i="6" s="1"/>
  <c r="F62" i="6"/>
  <c r="H62" i="6" s="1"/>
  <c r="L62" i="6"/>
  <c r="H59" i="6"/>
  <c r="M59" i="6"/>
  <c r="J59" i="6"/>
  <c r="J61" i="6" l="1"/>
  <c r="L61" i="6"/>
  <c r="N61" i="6" s="1"/>
  <c r="N63" i="6" s="1"/>
  <c r="N62" i="6"/>
  <c r="N59" i="6"/>
  <c r="G60" i="5" l="1"/>
  <c r="F60" i="5"/>
  <c r="E60" i="5"/>
  <c r="D60" i="5"/>
  <c r="G59" i="5"/>
  <c r="F59" i="5"/>
  <c r="E59" i="5"/>
  <c r="D59" i="5"/>
  <c r="H59" i="5" l="1"/>
  <c r="H60" i="5"/>
  <c r="J30" i="5"/>
  <c r="K30" i="5"/>
  <c r="L30" i="5"/>
  <c r="M30" i="5"/>
  <c r="J31" i="5"/>
  <c r="K31" i="5"/>
  <c r="L31" i="5"/>
  <c r="M31" i="5"/>
  <c r="J32" i="5"/>
  <c r="K32" i="5"/>
  <c r="L32" i="5"/>
  <c r="M32" i="5"/>
  <c r="J33" i="5"/>
  <c r="K33" i="5"/>
  <c r="L33" i="5"/>
  <c r="M33" i="5"/>
  <c r="J34" i="5"/>
  <c r="K34" i="5"/>
  <c r="L34" i="5"/>
  <c r="M34" i="5"/>
  <c r="J35" i="5"/>
  <c r="K35" i="5"/>
  <c r="L35" i="5"/>
  <c r="M35" i="5"/>
  <c r="J36" i="5"/>
  <c r="K36" i="5"/>
  <c r="L36" i="5"/>
  <c r="M36" i="5"/>
  <c r="J37" i="5"/>
  <c r="K37" i="5"/>
  <c r="L37" i="5"/>
  <c r="M37" i="5"/>
  <c r="J38" i="5"/>
  <c r="K38" i="5"/>
  <c r="L38" i="5"/>
  <c r="M38" i="5"/>
  <c r="J39" i="5"/>
  <c r="K39" i="5"/>
  <c r="L39" i="5"/>
  <c r="M39" i="5"/>
  <c r="J40" i="5"/>
  <c r="K40" i="5"/>
  <c r="L40" i="5"/>
  <c r="M40" i="5"/>
  <c r="J41" i="5"/>
  <c r="K41" i="5"/>
  <c r="L41" i="5"/>
  <c r="M41" i="5"/>
  <c r="J42" i="5"/>
  <c r="K42" i="5"/>
  <c r="L42" i="5"/>
  <c r="M42" i="5"/>
  <c r="J43" i="5"/>
  <c r="K43" i="5"/>
  <c r="L43" i="5"/>
  <c r="M43" i="5"/>
  <c r="J44" i="5"/>
  <c r="K44" i="5"/>
  <c r="L44" i="5"/>
  <c r="M44" i="5"/>
  <c r="J45" i="5"/>
  <c r="K45" i="5"/>
  <c r="L45" i="5"/>
  <c r="M45" i="5"/>
  <c r="J46" i="5"/>
  <c r="K46" i="5"/>
  <c r="L46" i="5"/>
  <c r="M46" i="5"/>
  <c r="J47" i="5"/>
  <c r="K47" i="5"/>
  <c r="L47" i="5"/>
  <c r="M47" i="5"/>
  <c r="J48" i="5"/>
  <c r="K48" i="5"/>
  <c r="L48" i="5"/>
  <c r="M48" i="5"/>
  <c r="J49" i="5"/>
  <c r="K49" i="5"/>
  <c r="L49" i="5"/>
  <c r="M49" i="5"/>
  <c r="J50" i="5"/>
  <c r="K50" i="5"/>
  <c r="L50" i="5"/>
  <c r="M50" i="5"/>
  <c r="J51" i="5"/>
  <c r="K51" i="5"/>
  <c r="L51" i="5"/>
  <c r="M51" i="5"/>
  <c r="J52" i="5"/>
  <c r="K52" i="5"/>
  <c r="L52" i="5"/>
  <c r="M52" i="5"/>
  <c r="J53" i="5"/>
  <c r="K53" i="5"/>
  <c r="L53" i="5"/>
  <c r="M53" i="5"/>
  <c r="J54" i="5"/>
  <c r="K54" i="5"/>
  <c r="L54" i="5"/>
  <c r="M54" i="5"/>
  <c r="J55" i="5"/>
  <c r="K55" i="5"/>
  <c r="L55" i="5"/>
  <c r="M55" i="5"/>
  <c r="J56" i="5"/>
  <c r="K56" i="5"/>
  <c r="L56" i="5"/>
  <c r="M56" i="5"/>
  <c r="J57" i="5"/>
  <c r="K57" i="5"/>
  <c r="L57" i="5"/>
  <c r="M57" i="5"/>
  <c r="J58" i="5"/>
  <c r="K58" i="5"/>
  <c r="L58" i="5"/>
  <c r="M58" i="5"/>
  <c r="M29" i="5"/>
  <c r="L29" i="5"/>
  <c r="K29" i="5"/>
  <c r="J29" i="5"/>
  <c r="M28" i="5"/>
  <c r="L28" i="5"/>
  <c r="K28" i="5"/>
  <c r="J28" i="5"/>
  <c r="M27" i="5"/>
  <c r="L27" i="5"/>
  <c r="K27" i="5"/>
  <c r="J27" i="5"/>
  <c r="M26" i="5"/>
  <c r="L26" i="5"/>
  <c r="K26" i="5"/>
  <c r="J26" i="5"/>
  <c r="M25" i="5"/>
  <c r="L25" i="5"/>
  <c r="K25" i="5"/>
  <c r="J25" i="5"/>
  <c r="M24" i="5"/>
  <c r="L24" i="5"/>
  <c r="K24" i="5"/>
  <c r="J24" i="5"/>
  <c r="M23" i="5"/>
  <c r="L23" i="5"/>
  <c r="K23" i="5"/>
  <c r="J23" i="5"/>
  <c r="M22" i="5"/>
  <c r="L22" i="5"/>
  <c r="K22" i="5"/>
  <c r="J22" i="5"/>
  <c r="M21" i="5"/>
  <c r="L21" i="5"/>
  <c r="K21" i="5"/>
  <c r="J21" i="5"/>
  <c r="M20" i="5"/>
  <c r="L20" i="5"/>
  <c r="K20" i="5"/>
  <c r="J20" i="5"/>
  <c r="M19" i="5"/>
  <c r="L19" i="5"/>
  <c r="K19" i="5"/>
  <c r="J19" i="5"/>
  <c r="M18" i="5"/>
  <c r="L18" i="5"/>
  <c r="K18" i="5"/>
  <c r="J18" i="5"/>
  <c r="M17" i="5"/>
  <c r="L17" i="5"/>
  <c r="K17" i="5"/>
  <c r="J17" i="5"/>
  <c r="M16" i="5"/>
  <c r="L16" i="5"/>
  <c r="K16" i="5"/>
  <c r="J16" i="5"/>
  <c r="M15" i="5"/>
  <c r="L15" i="5"/>
  <c r="K15" i="5"/>
  <c r="J15" i="5"/>
  <c r="M14" i="5"/>
  <c r="L14" i="5"/>
  <c r="K14" i="5"/>
  <c r="J14" i="5"/>
  <c r="M13" i="5"/>
  <c r="L13" i="5"/>
  <c r="K13" i="5"/>
  <c r="J13" i="5"/>
  <c r="M12" i="5"/>
  <c r="L12" i="5"/>
  <c r="K12" i="5"/>
  <c r="J12" i="5"/>
  <c r="M11" i="5"/>
  <c r="L11" i="5"/>
  <c r="K11" i="5"/>
  <c r="J11" i="5"/>
  <c r="M10" i="5"/>
  <c r="L10" i="5"/>
  <c r="K10" i="5"/>
  <c r="J10" i="5"/>
  <c r="M9" i="5"/>
  <c r="L9" i="5"/>
  <c r="K9" i="5"/>
  <c r="J9" i="5"/>
  <c r="L60" i="5" l="1"/>
  <c r="M60" i="5"/>
  <c r="M59" i="5"/>
  <c r="L59" i="5"/>
  <c r="J60" i="5"/>
  <c r="K60" i="5"/>
  <c r="K59" i="5"/>
  <c r="J59" i="5"/>
  <c r="D62" i="5"/>
  <c r="D61" i="5"/>
  <c r="F62" i="5"/>
  <c r="F61" i="5"/>
  <c r="N60" i="5" l="1"/>
  <c r="L61" i="5"/>
  <c r="N59" i="5"/>
  <c r="H62" i="5"/>
  <c r="H61" i="5"/>
  <c r="H63" i="5" s="1"/>
  <c r="L62" i="5"/>
  <c r="J62" i="5"/>
  <c r="J61" i="5"/>
  <c r="N61" i="5" l="1"/>
  <c r="N63" i="5" s="1"/>
  <c r="N62" i="5"/>
</calcChain>
</file>

<file path=xl/sharedStrings.xml><?xml version="1.0" encoding="utf-8"?>
<sst xmlns="http://schemas.openxmlformats.org/spreadsheetml/2006/main" count="337" uniqueCount="56">
  <si>
    <t>所定内給与</t>
    <rPh sb="0" eb="3">
      <t>ショテイナイ</t>
    </rPh>
    <rPh sb="3" eb="5">
      <t>キュウヨ</t>
    </rPh>
    <phoneticPr fontId="2"/>
  </si>
  <si>
    <t>年齢</t>
    <rPh sb="0" eb="2">
      <t>ネンレイ</t>
    </rPh>
    <phoneticPr fontId="2"/>
  </si>
  <si>
    <t>（A）</t>
    <phoneticPr fontId="2"/>
  </si>
  <si>
    <t>（B）</t>
    <phoneticPr fontId="2"/>
  </si>
  <si>
    <t>（D）</t>
    <phoneticPr fontId="2"/>
  </si>
  <si>
    <t>（G）</t>
    <phoneticPr fontId="2"/>
  </si>
  <si>
    <t>2025年12月</t>
    <rPh sb="4" eb="5">
      <t>ネン</t>
    </rPh>
    <rPh sb="7" eb="8">
      <t>ガツ</t>
    </rPh>
    <phoneticPr fontId="2"/>
  </si>
  <si>
    <t>2024年12月</t>
    <rPh sb="4" eb="5">
      <t>ネン</t>
    </rPh>
    <rPh sb="7" eb="8">
      <t>ガツ</t>
    </rPh>
    <phoneticPr fontId="2"/>
  </si>
  <si>
    <t>最も低い賃金で働く従業員、1名のみに「１」を入力する</t>
    <rPh sb="22" eb="24">
      <t>ニュウリョク</t>
    </rPh>
    <phoneticPr fontId="2"/>
  </si>
  <si>
    <t>単位</t>
    <rPh sb="0" eb="2">
      <t>タンイ</t>
    </rPh>
    <phoneticPr fontId="2"/>
  </si>
  <si>
    <t>才</t>
    <rPh sb="0" eb="1">
      <t>サイ</t>
    </rPh>
    <phoneticPr fontId="2"/>
  </si>
  <si>
    <t>円</t>
    <rPh sb="0" eb="1">
      <t>エン</t>
    </rPh>
    <phoneticPr fontId="2"/>
  </si>
  <si>
    <t>％</t>
    <phoneticPr fontId="2"/>
  </si>
  <si>
    <t>フラグ</t>
    <phoneticPr fontId="2"/>
  </si>
  <si>
    <t>セルNo.</t>
    <phoneticPr fontId="2"/>
  </si>
  <si>
    <t>（F）自動計算</t>
    <phoneticPr fontId="2"/>
  </si>
  <si>
    <t>変更のない従業員のみに「１」を入力する</t>
    <rPh sb="0" eb="2">
      <t>ヘンコウ</t>
    </rPh>
    <rPh sb="5" eb="8">
      <t>ジュウギョウイン</t>
    </rPh>
    <rPh sb="15" eb="17">
      <t>ニュウリョク</t>
    </rPh>
    <phoneticPr fontId="2"/>
  </si>
  <si>
    <t>（H）自動計算</t>
    <phoneticPr fontId="2"/>
  </si>
  <si>
    <t>（I）</t>
    <phoneticPr fontId="2"/>
  </si>
  <si>
    <t>（J）</t>
    <phoneticPr fontId="2"/>
  </si>
  <si>
    <t>入力不要</t>
    <rPh sb="0" eb="2">
      <t>ニュウリョク</t>
    </rPh>
    <rPh sb="2" eb="4">
      <t>フヨウ</t>
    </rPh>
    <phoneticPr fontId="2"/>
  </si>
  <si>
    <t>合計（全従業員）</t>
  </si>
  <si>
    <t>（B）</t>
  </si>
  <si>
    <t>（C）</t>
  </si>
  <si>
    <t>（D）</t>
  </si>
  <si>
    <t>（E）</t>
  </si>
  <si>
    <t>（D）のうち、精皆勤手当・通勤手当・家族手当が含まれる場合の合計額</t>
    <rPh sb="23" eb="24">
      <t>フク</t>
    </rPh>
    <rPh sb="27" eb="29">
      <t>バアイ</t>
    </rPh>
    <phoneticPr fontId="2"/>
  </si>
  <si>
    <t>企業規模を選択</t>
    <rPh sb="0" eb="4">
      <t>キギョウキボ</t>
    </rPh>
    <rPh sb="5" eb="7">
      <t>センタク</t>
    </rPh>
    <phoneticPr fontId="2"/>
  </si>
  <si>
    <t>社員番号等
(任意)</t>
    <rPh sb="0" eb="2">
      <t>シャイン</t>
    </rPh>
    <rPh sb="2" eb="4">
      <t>バンゴウ</t>
    </rPh>
    <rPh sb="4" eb="5">
      <t>ナド</t>
    </rPh>
    <phoneticPr fontId="2"/>
  </si>
  <si>
    <t>（f）</t>
    <phoneticPr fontId="2"/>
  </si>
  <si>
    <t>合計（うち65歳未満）</t>
    <phoneticPr fontId="2"/>
  </si>
  <si>
    <t>平均（うち65歳未満）</t>
    <phoneticPr fontId="2"/>
  </si>
  <si>
    <t>平均（全従業員）</t>
    <phoneticPr fontId="2"/>
  </si>
  <si>
    <t>←企業規模を選択してください</t>
    <phoneticPr fontId="2"/>
  </si>
  <si>
    <t>111111</t>
    <phoneticPr fontId="2"/>
  </si>
  <si>
    <t>111112</t>
  </si>
  <si>
    <t>111113</t>
  </si>
  <si>
    <t>111114</t>
  </si>
  <si>
    <t>111115</t>
  </si>
  <si>
    <t>111116</t>
  </si>
  <si>
    <t>【その1  入力事項】</t>
    <rPh sb="6" eb="8">
      <t>ニュウリョク</t>
    </rPh>
    <rPh sb="8" eb="10">
      <t>ジコウ</t>
    </rPh>
    <phoneticPr fontId="2"/>
  </si>
  <si>
    <t>【その2  入力事項】</t>
    <rPh sb="6" eb="8">
      <t>ニュウリョク</t>
    </rPh>
    <rPh sb="8" eb="10">
      <t>ジコウ</t>
    </rPh>
    <phoneticPr fontId="2"/>
  </si>
  <si>
    <t>【その3 入力事項】</t>
    <rPh sb="5" eb="7">
      <t>ニュウリョク</t>
    </rPh>
    <rPh sb="7" eb="9">
      <t>ジコウ</t>
    </rPh>
    <phoneticPr fontId="2"/>
  </si>
  <si>
    <t>【その1  従業員一人あたり給与支給額の対前年伸び率】</t>
    <phoneticPr fontId="2"/>
  </si>
  <si>
    <t>【その2  変更のない従業員】</t>
    <rPh sb="6" eb="8">
      <t>ヘンコウ</t>
    </rPh>
    <rPh sb="11" eb="14">
      <t>ジュウギョウイン</t>
    </rPh>
    <phoneticPr fontId="2"/>
  </si>
  <si>
    <t>【その2  変更のない従業員に限った従業員一人あたり給与支給額の対前年伸び率】</t>
    <rPh sb="6" eb="8">
      <t>ヘンコウ</t>
    </rPh>
    <rPh sb="11" eb="14">
      <t>ジュウギョウイン</t>
    </rPh>
    <rPh sb="15" eb="16">
      <t>カギ</t>
    </rPh>
    <phoneticPr fontId="2"/>
  </si>
  <si>
    <t>所定労働時間</t>
    <rPh sb="0" eb="2">
      <t>ショテイ</t>
    </rPh>
    <rPh sb="2" eb="4">
      <t>ロウドウ</t>
    </rPh>
    <rPh sb="4" eb="6">
      <t>ジカン</t>
    </rPh>
    <phoneticPr fontId="2"/>
  </si>
  <si>
    <t>時間</t>
    <rPh sb="0" eb="2">
      <t>ジカン</t>
    </rPh>
    <phoneticPr fontId="2"/>
  </si>
  <si>
    <t>事業所名</t>
    <rPh sb="0" eb="4">
      <t>ジギョウショメイ</t>
    </rPh>
    <phoneticPr fontId="2"/>
  </si>
  <si>
    <t>【賃金実績報告様式】</t>
    <rPh sb="1" eb="9">
      <t>チンギンジッセキホウコクヨウシキ</t>
    </rPh>
    <phoneticPr fontId="2"/>
  </si>
  <si>
    <t>2026年　　　　月　　　　日</t>
    <rPh sb="4" eb="5">
      <t>ネン</t>
    </rPh>
    <rPh sb="9" eb="10">
      <t>ガツ</t>
    </rPh>
    <rPh sb="14" eb="15">
      <t>ニチ</t>
    </rPh>
    <phoneticPr fontId="2"/>
  </si>
  <si>
    <t>111117</t>
  </si>
  <si>
    <t>111118</t>
  </si>
  <si>
    <t>111119</t>
  </si>
  <si>
    <t>111120</t>
  </si>
  <si>
    <t>中小企業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</si>
</sst>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000000"/>
      <name val="游ゴシック"/>
      <family val="2"/>
      <charset val="128"/>
      <scheme val="minor"/>
    </font>
    <font>
      <b/>
      <sz val="11"/>
      <color rgb="FF000000"/>
      <name val="游ゴシック"/>
      <family val="3"/>
      <charset val="128"/>
      <scheme val="minor"/>
    </font>
    <font>
      <sz val="10"/>
      <color rgb="FF000000"/>
      <name val="游ゴシック"/>
      <family val="2"/>
      <charset val="128"/>
      <scheme val="minor"/>
    </font>
    <font>
      <b/>
      <sz val="11"/>
      <color rgb="FFFF0000"/>
      <name val="游ゴシック"/>
      <family val="3"/>
      <charset val="128"/>
      <scheme val="minor"/>
    </font>
    <font>
      <b/>
      <sz val="11"/>
      <name val="游ゴシック"/>
      <family val="3"/>
      <charset val="128"/>
      <scheme val="minor"/>
    </font>
    <font>
      <b/>
      <sz val="12"/>
      <color rgb="FFFF0000"/>
      <name val="游ゴシック"/>
      <family val="3"/>
      <charset val="128"/>
      <scheme val="minor"/>
    </font>
    <font>
      <b/>
      <sz val="12"/>
      <color theme="1"/>
      <name val="游ゴシック"/>
      <family val="3"/>
      <charset val="128"/>
      <scheme val="minor"/>
    </font>
    <font>
      <b/>
      <sz val="16"/>
      <color rgb="FFF7D3B3"/>
      <name val="游ゴシック"/>
      <family val="3"/>
      <charset val="128"/>
      <scheme val="minor"/>
    </font>
    <font>
      <b/>
      <sz val="18"/>
      <color theme="1"/>
      <name val="游ゴシック"/>
      <family val="3"/>
      <charset val="128"/>
      <scheme val="minor"/>
    </font>
    <font>
      <b/>
      <sz val="16"/>
      <color rgb="FFFFFF00"/>
      <name val="游ゴシック"/>
      <family val="3"/>
      <charset val="128"/>
      <scheme val="minor"/>
    </font>
    <font>
      <b/>
      <sz val="16"/>
      <color theme="1"/>
      <name val="游ゴシック"/>
      <family val="3"/>
      <charset val="128"/>
      <scheme val="minor"/>
    </font>
    <font>
      <b/>
      <sz val="12"/>
      <name val="游ゴシック"/>
      <family val="3"/>
      <charset val="128"/>
      <scheme val="minor"/>
    </font>
    <font>
      <sz val="12"/>
      <color theme="1"/>
      <name val="游ゴシック"/>
      <family val="3"/>
      <charset val="128"/>
      <scheme val="minor"/>
    </font>
    <font>
      <sz val="12"/>
      <color theme="1"/>
      <name val="游ゴシック"/>
      <family val="2"/>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rgb="FFEAF2F8"/>
        <bgColor indexed="64"/>
      </patternFill>
    </fill>
    <fill>
      <patternFill patternType="solid">
        <fgColor rgb="FFFFFF00"/>
        <bgColor indexed="64"/>
      </patternFill>
    </fill>
    <fill>
      <patternFill patternType="solid">
        <fgColor rgb="FFF7D3B3"/>
        <bgColor indexed="64"/>
      </patternFill>
    </fill>
  </fills>
  <borders count="42">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hair">
        <color auto="1"/>
      </bottom>
      <diagonal/>
    </border>
    <border>
      <left style="hair">
        <color auto="1"/>
      </left>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hair">
        <color auto="1"/>
      </top>
      <bottom/>
      <diagonal/>
    </border>
    <border>
      <left style="medium">
        <color indexed="64"/>
      </left>
      <right style="hair">
        <color auto="1"/>
      </right>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style="hair">
        <color auto="1"/>
      </left>
      <right style="medium">
        <color indexed="64"/>
      </right>
      <top style="hair">
        <color auto="1"/>
      </top>
      <bottom style="hair">
        <color auto="1"/>
      </bottom>
      <diagonal/>
    </border>
    <border>
      <left style="medium">
        <color indexed="64"/>
      </left>
      <right/>
      <top style="medium">
        <color indexed="64"/>
      </top>
      <bottom style="hair">
        <color auto="1"/>
      </bottom>
      <diagonal/>
    </border>
    <border>
      <left style="hair">
        <color auto="1"/>
      </left>
      <right style="medium">
        <color indexed="64"/>
      </right>
      <top/>
      <bottom style="medium">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diagonal/>
    </border>
    <border>
      <left style="medium">
        <color indexed="64"/>
      </left>
      <right style="medium">
        <color indexed="64"/>
      </right>
      <top/>
      <bottom style="hair">
        <color auto="1"/>
      </bottom>
      <diagonal/>
    </border>
    <border>
      <left style="medium">
        <color indexed="64"/>
      </left>
      <right style="medium">
        <color indexed="64"/>
      </right>
      <top/>
      <bottom style="medium">
        <color indexed="64"/>
      </bottom>
      <diagonal/>
    </border>
    <border>
      <left style="medium">
        <color indexed="64"/>
      </left>
      <right style="medium">
        <color indexed="64"/>
      </right>
      <top style="hair">
        <color auto="1"/>
      </top>
      <bottom style="medium">
        <color indexed="64"/>
      </bottom>
      <diagonal/>
    </border>
    <border>
      <left style="hair">
        <color auto="1"/>
      </left>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medium">
        <color indexed="64"/>
      </left>
      <right style="hair">
        <color auto="1"/>
      </right>
      <top style="hair">
        <color auto="1"/>
      </top>
      <bottom/>
      <diagonal/>
    </border>
    <border>
      <left style="medium">
        <color indexed="64"/>
      </left>
      <right style="medium">
        <color indexed="64"/>
      </right>
      <top style="medium">
        <color indexed="64"/>
      </top>
      <bottom/>
      <diagonal/>
    </border>
    <border>
      <left/>
      <right style="hair">
        <color auto="1"/>
      </right>
      <top style="medium">
        <color indexed="64"/>
      </top>
      <bottom style="hair">
        <color auto="1"/>
      </bottom>
      <diagonal/>
    </border>
    <border>
      <left/>
      <right style="hair">
        <color auto="1"/>
      </right>
      <top style="hair">
        <color auto="1"/>
      </top>
      <bottom style="medium">
        <color indexed="64"/>
      </bottom>
      <diagonal/>
    </border>
    <border>
      <left/>
      <right style="hair">
        <color auto="1"/>
      </right>
      <top/>
      <bottom style="hair">
        <color auto="1"/>
      </bottom>
      <diagonal/>
    </border>
    <border>
      <left style="medium">
        <color indexed="64"/>
      </left>
      <right style="medium">
        <color indexed="64"/>
      </right>
      <top/>
      <bottom/>
      <diagonal/>
    </border>
    <border>
      <left/>
      <right/>
      <top style="medium">
        <color indexed="64"/>
      </top>
      <bottom style="hair">
        <color auto="1"/>
      </bottom>
      <diagonal/>
    </border>
    <border>
      <left/>
      <right style="medium">
        <color indexed="64"/>
      </right>
      <top style="hair">
        <color auto="1"/>
      </top>
      <bottom style="hair">
        <color auto="1"/>
      </bottom>
      <diagonal/>
    </border>
    <border>
      <left style="medium">
        <color indexed="64"/>
      </left>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style="hair">
        <color auto="1"/>
      </right>
      <top style="medium">
        <color indexed="64"/>
      </top>
      <bottom style="hair">
        <color auto="1"/>
      </bottom>
      <diagonal/>
    </border>
    <border>
      <left style="medium">
        <color indexed="64"/>
      </left>
      <right style="hair">
        <color auto="1"/>
      </right>
      <top style="hair">
        <color auto="1"/>
      </top>
      <bottom style="medium">
        <color indexed="64"/>
      </bottom>
      <diagonal/>
    </border>
    <border>
      <left style="medium">
        <color indexed="64"/>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8">
    <xf numFmtId="0" fontId="0" fillId="0" borderId="0" xfId="0">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3" fillId="4" borderId="10" xfId="0" applyFont="1" applyFill="1" applyBorder="1" applyAlignment="1">
      <alignment horizontal="center" vertical="top" wrapText="1"/>
    </xf>
    <xf numFmtId="0" fontId="0" fillId="3" borderId="4" xfId="0" applyFill="1" applyBorder="1" applyAlignment="1">
      <alignment horizontal="center" vertical="top" wrapText="1"/>
    </xf>
    <xf numFmtId="0" fontId="0" fillId="3" borderId="1" xfId="0" applyFill="1" applyBorder="1" applyAlignment="1">
      <alignment horizontal="center" vertical="top" wrapText="1"/>
    </xf>
    <xf numFmtId="0" fontId="0" fillId="3" borderId="10" xfId="0" applyFill="1" applyBorder="1" applyAlignment="1">
      <alignment horizontal="center" vertical="top"/>
    </xf>
    <xf numFmtId="38" fontId="0" fillId="3" borderId="10" xfId="0" applyNumberFormat="1" applyFill="1" applyBorder="1" applyAlignment="1">
      <alignment vertical="top"/>
    </xf>
    <xf numFmtId="38" fontId="0" fillId="3" borderId="22" xfId="0" applyNumberFormat="1" applyFill="1" applyBorder="1" applyAlignment="1">
      <alignment vertical="top"/>
    </xf>
    <xf numFmtId="0" fontId="0" fillId="3" borderId="27" xfId="0" applyFill="1" applyBorder="1" applyAlignment="1">
      <alignment horizontal="center" vertical="top"/>
    </xf>
    <xf numFmtId="10" fontId="3" fillId="3" borderId="21" xfId="2" applyNumberFormat="1" applyFont="1" applyFill="1" applyBorder="1" applyAlignment="1">
      <alignment vertical="top"/>
    </xf>
    <xf numFmtId="0" fontId="0" fillId="0" borderId="17" xfId="0" applyBorder="1" applyAlignment="1">
      <alignment horizontal="center" vertical="top"/>
    </xf>
    <xf numFmtId="0" fontId="0" fillId="0" borderId="21" xfId="0" applyBorder="1" applyAlignment="1">
      <alignment horizontal="center" vertical="top"/>
    </xf>
    <xf numFmtId="0" fontId="3" fillId="4" borderId="10" xfId="0" applyFont="1" applyFill="1" applyBorder="1" applyAlignment="1">
      <alignment vertical="top" wrapText="1"/>
    </xf>
    <xf numFmtId="0" fontId="0" fillId="0" borderId="19" xfId="0" applyBorder="1" applyAlignment="1">
      <alignment horizontal="center" vertical="top"/>
    </xf>
    <xf numFmtId="0" fontId="0" fillId="2" borderId="16" xfId="0" applyFill="1" applyBorder="1" applyAlignment="1">
      <alignment horizontal="center" vertical="top"/>
    </xf>
    <xf numFmtId="0" fontId="3" fillId="4" borderId="26" xfId="0" applyFont="1" applyFill="1" applyBorder="1" applyAlignment="1">
      <alignment horizontal="center" vertical="top" wrapText="1"/>
    </xf>
    <xf numFmtId="0" fontId="3" fillId="4" borderId="7" xfId="0" applyFont="1" applyFill="1" applyBorder="1" applyAlignment="1">
      <alignment horizontal="center" vertical="top" wrapText="1"/>
    </xf>
    <xf numFmtId="0" fontId="3" fillId="4" borderId="7" xfId="0" applyFont="1" applyFill="1" applyBorder="1" applyAlignment="1">
      <alignment horizontal="center" vertical="top"/>
    </xf>
    <xf numFmtId="0" fontId="0" fillId="2" borderId="21" xfId="0" applyFill="1" applyBorder="1" applyAlignment="1">
      <alignment horizontal="center" vertical="top"/>
    </xf>
    <xf numFmtId="0" fontId="3" fillId="4" borderId="27" xfId="0" applyFont="1" applyFill="1" applyBorder="1" applyAlignment="1">
      <alignment horizontal="center" vertical="top" wrapText="1"/>
    </xf>
    <xf numFmtId="0" fontId="3" fillId="4" borderId="10" xfId="0" applyFont="1" applyFill="1" applyBorder="1" applyAlignment="1">
      <alignment horizontal="center" vertical="top"/>
    </xf>
    <xf numFmtId="0" fontId="3" fillId="4" borderId="27" xfId="0" applyFont="1" applyFill="1" applyBorder="1" applyAlignment="1">
      <alignment vertical="top" wrapText="1"/>
    </xf>
    <xf numFmtId="0" fontId="3" fillId="4" borderId="22" xfId="0" applyFont="1" applyFill="1" applyBorder="1" applyAlignment="1">
      <alignment vertical="top" wrapText="1"/>
    </xf>
    <xf numFmtId="0" fontId="3" fillId="4" borderId="6" xfId="0" applyFont="1" applyFill="1" applyBorder="1" applyAlignment="1">
      <alignment horizontal="center" vertical="top" wrapText="1"/>
    </xf>
    <xf numFmtId="0" fontId="3" fillId="4" borderId="22" xfId="0" applyFont="1" applyFill="1" applyBorder="1" applyAlignment="1">
      <alignment horizontal="center" vertical="top" wrapText="1"/>
    </xf>
    <xf numFmtId="0" fontId="0" fillId="3" borderId="16" xfId="0" applyFill="1" applyBorder="1" applyAlignment="1">
      <alignment horizontal="center" vertical="top" wrapText="1"/>
    </xf>
    <xf numFmtId="0" fontId="0" fillId="3" borderId="21" xfId="0" applyFill="1" applyBorder="1" applyAlignment="1">
      <alignment horizontal="center" vertical="top" wrapText="1"/>
    </xf>
    <xf numFmtId="10" fontId="0" fillId="3" borderId="17" xfId="2" applyNumberFormat="1" applyFont="1" applyFill="1" applyBorder="1" applyAlignment="1">
      <alignment horizontal="center" vertical="top"/>
    </xf>
    <xf numFmtId="0" fontId="0" fillId="0" borderId="16" xfId="0" applyBorder="1" applyAlignment="1">
      <alignment horizontal="center" vertical="top"/>
    </xf>
    <xf numFmtId="10" fontId="3" fillId="3" borderId="16" xfId="2" applyNumberFormat="1" applyFont="1" applyFill="1" applyBorder="1" applyAlignment="1">
      <alignment vertical="top"/>
    </xf>
    <xf numFmtId="0" fontId="0" fillId="3" borderId="16" xfId="0" applyFill="1" applyBorder="1" applyAlignment="1">
      <alignment horizontal="center" vertical="top"/>
    </xf>
    <xf numFmtId="0" fontId="0" fillId="3" borderId="26" xfId="0" applyFill="1" applyBorder="1" applyAlignment="1">
      <alignment horizontal="center" vertical="top"/>
    </xf>
    <xf numFmtId="38" fontId="0" fillId="3" borderId="7" xfId="0" applyNumberFormat="1" applyFill="1" applyBorder="1" applyAlignment="1">
      <alignment vertical="top"/>
    </xf>
    <xf numFmtId="0" fontId="0" fillId="3" borderId="7" xfId="0" applyFill="1" applyBorder="1" applyAlignment="1">
      <alignment horizontal="center" vertical="top"/>
    </xf>
    <xf numFmtId="38" fontId="0" fillId="3" borderId="6" xfId="0" applyNumberFormat="1" applyFill="1" applyBorder="1" applyAlignment="1">
      <alignment vertical="top"/>
    </xf>
    <xf numFmtId="0" fontId="0" fillId="3" borderId="21" xfId="0" applyFill="1" applyBorder="1" applyAlignment="1">
      <alignment horizontal="center" vertical="top"/>
    </xf>
    <xf numFmtId="0" fontId="0" fillId="3" borderId="10" xfId="0" applyFill="1" applyBorder="1" applyAlignment="1">
      <alignment vertical="top"/>
    </xf>
    <xf numFmtId="0" fontId="3" fillId="3" borderId="27" xfId="0" applyFont="1" applyFill="1" applyBorder="1" applyAlignment="1">
      <alignment vertical="top" wrapText="1"/>
    </xf>
    <xf numFmtId="0" fontId="3" fillId="3" borderId="10" xfId="0" applyFont="1" applyFill="1" applyBorder="1" applyAlignment="1">
      <alignment vertical="top" wrapText="1"/>
    </xf>
    <xf numFmtId="0" fontId="3" fillId="3" borderId="22" xfId="0" applyFont="1" applyFill="1" applyBorder="1" applyAlignment="1">
      <alignment vertical="top" wrapText="1"/>
    </xf>
    <xf numFmtId="0" fontId="3" fillId="3" borderId="27" xfId="0" applyFont="1" applyFill="1" applyBorder="1" applyAlignment="1">
      <alignment horizontal="center" vertical="top" wrapText="1"/>
    </xf>
    <xf numFmtId="0" fontId="3" fillId="3" borderId="10" xfId="0" applyFont="1" applyFill="1" applyBorder="1" applyAlignment="1">
      <alignment horizontal="center" vertical="top"/>
    </xf>
    <xf numFmtId="0" fontId="3" fillId="3" borderId="10" xfId="0" applyFont="1" applyFill="1" applyBorder="1" applyAlignment="1">
      <alignment horizontal="center" vertical="top" wrapText="1"/>
    </xf>
    <xf numFmtId="0" fontId="3" fillId="3" borderId="22" xfId="0" applyFont="1" applyFill="1" applyBorder="1" applyAlignment="1">
      <alignment horizontal="center" vertical="top" wrapText="1"/>
    </xf>
    <xf numFmtId="38" fontId="3" fillId="3" borderId="28" xfId="1" applyFont="1" applyFill="1" applyBorder="1" applyAlignment="1">
      <alignment vertical="top"/>
    </xf>
    <xf numFmtId="38" fontId="3" fillId="3" borderId="2" xfId="1" applyFont="1" applyFill="1" applyBorder="1" applyAlignment="1">
      <alignment vertical="top"/>
    </xf>
    <xf numFmtId="0" fontId="3" fillId="3" borderId="2" xfId="0" applyFont="1" applyFill="1" applyBorder="1" applyAlignment="1">
      <alignment vertical="top"/>
    </xf>
    <xf numFmtId="38" fontId="3" fillId="3" borderId="5" xfId="1" applyFont="1" applyFill="1" applyBorder="1" applyAlignment="1">
      <alignment vertical="top"/>
    </xf>
    <xf numFmtId="0" fontId="0" fillId="0" borderId="0" xfId="0" applyFill="1" applyAlignment="1">
      <alignment horizontal="center" vertical="top"/>
    </xf>
    <xf numFmtId="0" fontId="0" fillId="0" borderId="0" xfId="0" applyFill="1" applyAlignment="1">
      <alignment vertical="top"/>
    </xf>
    <xf numFmtId="38" fontId="0" fillId="0" borderId="0" xfId="1" applyFont="1" applyFill="1" applyAlignment="1">
      <alignment vertical="top"/>
    </xf>
    <xf numFmtId="38" fontId="3" fillId="3" borderId="23" xfId="1" applyFont="1" applyFill="1" applyBorder="1" applyAlignment="1">
      <alignment vertical="top"/>
    </xf>
    <xf numFmtId="38" fontId="0" fillId="0" borderId="0" xfId="1" applyFont="1" applyAlignment="1">
      <alignment vertical="top"/>
    </xf>
    <xf numFmtId="38" fontId="3" fillId="3" borderId="7" xfId="1" applyFont="1" applyFill="1" applyBorder="1" applyAlignment="1">
      <alignment vertical="top"/>
    </xf>
    <xf numFmtId="0" fontId="3" fillId="3" borderId="21" xfId="0" applyFont="1" applyFill="1" applyBorder="1" applyAlignment="1">
      <alignment horizontal="center" vertical="top"/>
    </xf>
    <xf numFmtId="10" fontId="3" fillId="3" borderId="34" xfId="2" applyNumberFormat="1" applyFont="1" applyFill="1" applyBorder="1" applyAlignment="1">
      <alignment horizontal="center" vertical="top"/>
    </xf>
    <xf numFmtId="10" fontId="3" fillId="3" borderId="9" xfId="2" applyNumberFormat="1" applyFont="1" applyFill="1" applyBorder="1" applyAlignment="1">
      <alignment horizontal="center" vertical="top"/>
    </xf>
    <xf numFmtId="38" fontId="3" fillId="3" borderId="38" xfId="1" applyFont="1" applyFill="1" applyBorder="1" applyAlignment="1">
      <alignment vertical="top"/>
    </xf>
    <xf numFmtId="38" fontId="3" fillId="3" borderId="15" xfId="1" applyFont="1" applyFill="1" applyBorder="1" applyAlignment="1">
      <alignment vertical="top"/>
    </xf>
    <xf numFmtId="0" fontId="0" fillId="0" borderId="0" xfId="0" applyAlignment="1">
      <alignment vertical="center"/>
    </xf>
    <xf numFmtId="0" fontId="6" fillId="3" borderId="16" xfId="0" applyFont="1" applyFill="1" applyBorder="1" applyAlignment="1">
      <alignment horizontal="left" vertical="top" wrapText="1"/>
    </xf>
    <xf numFmtId="0" fontId="3" fillId="3" borderId="16" xfId="0" applyFont="1" applyFill="1" applyBorder="1" applyAlignment="1">
      <alignment horizontal="center" vertical="top" wrapText="1"/>
    </xf>
    <xf numFmtId="0" fontId="3" fillId="3" borderId="21" xfId="0" applyFont="1" applyFill="1" applyBorder="1" applyAlignment="1">
      <alignment horizontal="center" vertical="top" wrapText="1"/>
    </xf>
    <xf numFmtId="0" fontId="0" fillId="0" borderId="0" xfId="0" applyFill="1" applyAlignment="1">
      <alignment horizontal="center" vertical="center"/>
    </xf>
    <xf numFmtId="0" fontId="3" fillId="3" borderId="34" xfId="0" applyFont="1" applyFill="1" applyBorder="1" applyAlignment="1">
      <alignment horizontal="center" vertical="top" wrapText="1"/>
    </xf>
    <xf numFmtId="38" fontId="3" fillId="3" borderId="7" xfId="1" applyFont="1" applyFill="1" applyBorder="1" applyAlignment="1">
      <alignment horizontal="center" vertical="top" wrapText="1"/>
    </xf>
    <xf numFmtId="38" fontId="3" fillId="3" borderId="23" xfId="1" applyFont="1" applyFill="1" applyBorder="1" applyAlignment="1">
      <alignment horizontal="center" vertical="top" wrapText="1"/>
    </xf>
    <xf numFmtId="0" fontId="3" fillId="3" borderId="35" xfId="0" applyFont="1" applyFill="1" applyBorder="1" applyAlignment="1">
      <alignment horizontal="center" vertical="top" wrapText="1"/>
    </xf>
    <xf numFmtId="38" fontId="3" fillId="3" borderId="10" xfId="1" applyFont="1" applyFill="1" applyBorder="1" applyAlignment="1">
      <alignment horizontal="center" vertical="top"/>
    </xf>
    <xf numFmtId="38" fontId="3" fillId="3" borderId="11" xfId="1" applyFont="1" applyFill="1" applyBorder="1" applyAlignment="1">
      <alignment horizontal="center" vertical="top"/>
    </xf>
    <xf numFmtId="0" fontId="0" fillId="2" borderId="0" xfId="0" applyFill="1" applyAlignment="1">
      <alignment horizontal="center" vertical="center"/>
    </xf>
    <xf numFmtId="38" fontId="0" fillId="2" borderId="0" xfId="1" applyFont="1"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0" fontId="3" fillId="4" borderId="16" xfId="0" applyFont="1" applyFill="1" applyBorder="1" applyAlignment="1">
      <alignment horizontal="center" vertical="top" wrapText="1"/>
    </xf>
    <xf numFmtId="0" fontId="3" fillId="4" borderId="21" xfId="0" applyFont="1" applyFill="1" applyBorder="1" applyAlignment="1">
      <alignment horizontal="center" vertical="top" wrapText="1"/>
    </xf>
    <xf numFmtId="176" fontId="12" fillId="5" borderId="16" xfId="2" applyNumberFormat="1" applyFont="1" applyFill="1" applyBorder="1" applyAlignment="1">
      <alignment vertical="center"/>
    </xf>
    <xf numFmtId="176" fontId="10" fillId="6" borderId="16" xfId="2" applyNumberFormat="1" applyFont="1" applyFill="1" applyBorder="1" applyAlignment="1">
      <alignment vertical="center"/>
    </xf>
    <xf numFmtId="0" fontId="0" fillId="0" borderId="16" xfId="0" applyBorder="1" applyAlignment="1">
      <alignment vertical="center"/>
    </xf>
    <xf numFmtId="0" fontId="0" fillId="3" borderId="16" xfId="0" applyFill="1" applyBorder="1" applyAlignment="1">
      <alignment vertical="center"/>
    </xf>
    <xf numFmtId="38" fontId="0" fillId="3" borderId="7" xfId="0" applyNumberFormat="1" applyFill="1" applyBorder="1" applyAlignment="1">
      <alignment vertical="center"/>
    </xf>
    <xf numFmtId="0" fontId="0" fillId="3" borderId="26" xfId="0" applyFill="1" applyBorder="1" applyAlignment="1">
      <alignment vertical="center"/>
    </xf>
    <xf numFmtId="38" fontId="0" fillId="3" borderId="6" xfId="0" applyNumberFormat="1" applyFill="1" applyBorder="1" applyAlignment="1">
      <alignment vertical="center"/>
    </xf>
    <xf numFmtId="0" fontId="0" fillId="3" borderId="7" xfId="0" applyFill="1" applyBorder="1" applyAlignment="1">
      <alignment vertical="center"/>
    </xf>
    <xf numFmtId="10" fontId="3" fillId="3" borderId="34" xfId="2" applyNumberFormat="1" applyFont="1" applyFill="1" applyBorder="1" applyAlignment="1">
      <alignment vertical="center"/>
    </xf>
    <xf numFmtId="38" fontId="3" fillId="3" borderId="7" xfId="1" applyFont="1" applyFill="1" applyBorder="1" applyAlignment="1">
      <alignment vertical="center"/>
    </xf>
    <xf numFmtId="38" fontId="3" fillId="3" borderId="23" xfId="1" applyFont="1" applyFill="1" applyBorder="1" applyAlignment="1">
      <alignment vertical="center"/>
    </xf>
    <xf numFmtId="0" fontId="0" fillId="0" borderId="0" xfId="0" applyFill="1" applyAlignment="1">
      <alignment vertical="center"/>
    </xf>
    <xf numFmtId="0" fontId="13" fillId="0" borderId="0" xfId="0" applyFont="1" applyAlignment="1">
      <alignment horizontal="center" vertical="center"/>
    </xf>
    <xf numFmtId="0" fontId="14" fillId="2" borderId="33" xfId="0" applyFont="1" applyFill="1" applyBorder="1" applyAlignment="1">
      <alignment horizontal="center" vertical="center"/>
    </xf>
    <xf numFmtId="0" fontId="8" fillId="2" borderId="33" xfId="0" applyFont="1" applyFill="1" applyBorder="1" applyAlignment="1">
      <alignment horizontal="center" vertical="center"/>
    </xf>
    <xf numFmtId="0" fontId="15" fillId="0" borderId="0" xfId="0" applyFont="1" applyAlignment="1">
      <alignment vertical="center"/>
    </xf>
    <xf numFmtId="0" fontId="3" fillId="4" borderId="16" xfId="0" applyFont="1" applyFill="1" applyBorder="1" applyAlignment="1">
      <alignment horizontal="center" vertical="top" wrapText="1"/>
    </xf>
    <xf numFmtId="0" fontId="3" fillId="4" borderId="21" xfId="0" applyFont="1" applyFill="1" applyBorder="1" applyAlignment="1">
      <alignment horizontal="center" vertical="top" wrapText="1"/>
    </xf>
    <xf numFmtId="0" fontId="11" fillId="4" borderId="33" xfId="0" applyFont="1" applyFill="1" applyBorder="1" applyAlignment="1" applyProtection="1">
      <alignment horizontal="center" vertical="center"/>
      <protection locked="0"/>
    </xf>
    <xf numFmtId="49" fontId="3" fillId="4" borderId="19" xfId="0" applyNumberFormat="1" applyFont="1" applyFill="1" applyBorder="1" applyAlignment="1" applyProtection="1">
      <alignment horizontal="center" vertical="top"/>
      <protection locked="0"/>
    </xf>
    <xf numFmtId="38" fontId="3" fillId="4" borderId="2" xfId="1" applyFont="1" applyFill="1" applyBorder="1" applyAlignment="1" applyProtection="1">
      <alignment vertical="top"/>
      <protection locked="0"/>
    </xf>
    <xf numFmtId="38" fontId="3" fillId="4" borderId="28" xfId="1" applyFont="1" applyFill="1" applyBorder="1" applyAlignment="1" applyProtection="1">
      <alignment vertical="top"/>
      <protection locked="0"/>
    </xf>
    <xf numFmtId="38" fontId="3" fillId="4" borderId="5" xfId="1" applyFont="1" applyFill="1" applyBorder="1" applyAlignment="1" applyProtection="1">
      <alignment vertical="top"/>
      <protection locked="0"/>
    </xf>
    <xf numFmtId="0" fontId="3" fillId="4" borderId="2" xfId="0" applyFont="1" applyFill="1" applyBorder="1" applyAlignment="1" applyProtection="1">
      <alignment vertical="top"/>
      <protection locked="0"/>
    </xf>
    <xf numFmtId="49" fontId="3" fillId="4" borderId="17" xfId="0" applyNumberFormat="1" applyFont="1" applyFill="1" applyBorder="1" applyAlignment="1" applyProtection="1">
      <alignment horizontal="center" vertical="top"/>
      <protection locked="0"/>
    </xf>
    <xf numFmtId="38" fontId="3" fillId="4" borderId="1" xfId="1" applyFont="1" applyFill="1" applyBorder="1" applyAlignment="1" applyProtection="1">
      <alignment vertical="top"/>
      <protection locked="0"/>
    </xf>
    <xf numFmtId="0" fontId="3" fillId="4" borderId="4" xfId="0" applyFont="1" applyFill="1" applyBorder="1" applyAlignment="1" applyProtection="1">
      <alignment vertical="top"/>
      <protection locked="0"/>
    </xf>
    <xf numFmtId="0" fontId="3" fillId="3" borderId="17" xfId="0" applyFont="1" applyFill="1" applyBorder="1" applyAlignment="1" applyProtection="1">
      <alignment horizontal="center" vertical="top"/>
      <protection locked="0"/>
    </xf>
    <xf numFmtId="38" fontId="3" fillId="3" borderId="36" xfId="1" applyFont="1" applyFill="1" applyBorder="1" applyAlignment="1" applyProtection="1">
      <alignment horizontal="center" vertical="top"/>
      <protection locked="0"/>
    </xf>
    <xf numFmtId="38" fontId="3" fillId="3" borderId="1" xfId="1" applyFont="1" applyFill="1" applyBorder="1" applyAlignment="1" applyProtection="1">
      <alignment vertical="top"/>
      <protection locked="0"/>
    </xf>
    <xf numFmtId="38" fontId="3" fillId="3" borderId="13" xfId="1" applyFont="1" applyFill="1" applyBorder="1" applyAlignment="1" applyProtection="1">
      <alignment vertical="top"/>
      <protection locked="0"/>
    </xf>
    <xf numFmtId="38" fontId="3" fillId="4" borderId="3" xfId="1" applyFont="1" applyFill="1" applyBorder="1" applyAlignment="1" applyProtection="1">
      <alignment vertical="top"/>
      <protection locked="0"/>
    </xf>
    <xf numFmtId="0" fontId="3" fillId="4" borderId="1" xfId="0" applyFont="1" applyFill="1" applyBorder="1" applyAlignment="1" applyProtection="1">
      <alignment vertical="top"/>
      <protection locked="0"/>
    </xf>
    <xf numFmtId="38" fontId="3" fillId="3" borderId="37" xfId="1" applyFont="1" applyFill="1" applyBorder="1" applyAlignment="1">
      <alignment horizontal="left" vertical="top" wrapText="1"/>
    </xf>
    <xf numFmtId="38" fontId="3" fillId="3" borderId="38" xfId="1" applyFont="1" applyFill="1" applyBorder="1" applyAlignment="1">
      <alignment horizontal="left" vertical="top" wrapText="1"/>
    </xf>
    <xf numFmtId="38" fontId="3" fillId="3" borderId="8" xfId="1" applyFont="1" applyFill="1" applyBorder="1" applyAlignment="1">
      <alignment horizontal="left" vertical="top" wrapText="1"/>
    </xf>
    <xf numFmtId="38" fontId="3" fillId="3" borderId="15" xfId="1" applyFont="1" applyFill="1" applyBorder="1" applyAlignment="1">
      <alignment horizontal="left" vertical="top" wrapText="1"/>
    </xf>
    <xf numFmtId="0" fontId="4" fillId="3" borderId="25" xfId="0" applyFont="1" applyFill="1" applyBorder="1" applyAlignment="1">
      <alignment horizontal="left" vertical="top" wrapText="1"/>
    </xf>
    <xf numFmtId="0" fontId="4" fillId="3" borderId="29" xfId="0" applyFont="1" applyFill="1" applyBorder="1" applyAlignment="1">
      <alignment horizontal="left" vertical="top" wrapText="1"/>
    </xf>
    <xf numFmtId="0" fontId="4" fillId="3" borderId="20" xfId="0" applyFont="1" applyFill="1" applyBorder="1" applyAlignment="1">
      <alignment horizontal="left" vertical="top" wrapText="1"/>
    </xf>
    <xf numFmtId="14" fontId="15" fillId="0" borderId="41" xfId="1" applyNumberFormat="1" applyFont="1" applyBorder="1" applyAlignment="1" applyProtection="1">
      <alignment horizontal="center" vertical="center"/>
      <protection locked="0"/>
    </xf>
    <xf numFmtId="0" fontId="16" fillId="0" borderId="39" xfId="0" applyFont="1" applyBorder="1" applyAlignment="1" applyProtection="1">
      <alignment horizontal="center" vertical="center"/>
      <protection locked="0"/>
    </xf>
    <xf numFmtId="0" fontId="16" fillId="0" borderId="40" xfId="0" applyFont="1" applyBorder="1" applyAlignment="1" applyProtection="1">
      <alignment horizontal="center" vertical="center"/>
      <protection locked="0"/>
    </xf>
    <xf numFmtId="0" fontId="6" fillId="3" borderId="14" xfId="0" applyFont="1" applyFill="1" applyBorder="1" applyAlignment="1">
      <alignment horizontal="left" vertical="top" wrapText="1"/>
    </xf>
    <xf numFmtId="0" fontId="6" fillId="3" borderId="30" xfId="0" applyFont="1" applyFill="1" applyBorder="1" applyAlignment="1">
      <alignment horizontal="left" vertical="top" wrapText="1"/>
    </xf>
    <xf numFmtId="0" fontId="6" fillId="3" borderId="12" xfId="0" applyFont="1" applyFill="1" applyBorder="1" applyAlignment="1">
      <alignment horizontal="left" vertical="top" wrapText="1"/>
    </xf>
    <xf numFmtId="0" fontId="3" fillId="3" borderId="24" xfId="0" applyFont="1" applyFill="1" applyBorder="1" applyAlignment="1">
      <alignment horizontal="left" vertical="top" wrapText="1"/>
    </xf>
    <xf numFmtId="0" fontId="3" fillId="3" borderId="9" xfId="0" applyFont="1" applyFill="1" applyBorder="1" applyAlignment="1">
      <alignment horizontal="left" vertical="top" wrapText="1"/>
    </xf>
    <xf numFmtId="0" fontId="0" fillId="0" borderId="16" xfId="0" applyFill="1" applyBorder="1" applyAlignment="1">
      <alignment horizontal="center" vertical="top"/>
    </xf>
    <xf numFmtId="0" fontId="0" fillId="0" borderId="17" xfId="0" applyFill="1" applyBorder="1" applyAlignment="1">
      <alignment horizontal="center" vertical="top"/>
    </xf>
    <xf numFmtId="0" fontId="0" fillId="0" borderId="21" xfId="0" applyFill="1" applyBorder="1" applyAlignment="1">
      <alignment horizontal="center" vertical="top"/>
    </xf>
    <xf numFmtId="0" fontId="3" fillId="4" borderId="16" xfId="0" applyFont="1" applyFill="1" applyBorder="1" applyAlignment="1">
      <alignment horizontal="center" vertical="top" wrapText="1"/>
    </xf>
    <xf numFmtId="0" fontId="3" fillId="4" borderId="17" xfId="0" applyFont="1" applyFill="1" applyBorder="1" applyAlignment="1">
      <alignment horizontal="center" vertical="top" wrapText="1"/>
    </xf>
    <xf numFmtId="0" fontId="3" fillId="4" borderId="21" xfId="0" applyFont="1" applyFill="1" applyBorder="1" applyAlignment="1">
      <alignment horizontal="center" vertical="top" wrapText="1"/>
    </xf>
    <xf numFmtId="0" fontId="6" fillId="4" borderId="14" xfId="0" applyFont="1" applyFill="1" applyBorder="1" applyAlignment="1">
      <alignment horizontal="left" vertical="top"/>
    </xf>
    <xf numFmtId="0" fontId="6" fillId="4" borderId="30" xfId="0" applyFont="1" applyFill="1" applyBorder="1" applyAlignment="1">
      <alignment horizontal="left" vertical="top"/>
    </xf>
    <xf numFmtId="0" fontId="6" fillId="4" borderId="12" xfId="0" applyFont="1" applyFill="1" applyBorder="1" applyAlignment="1">
      <alignment horizontal="left" vertical="top"/>
    </xf>
    <xf numFmtId="0" fontId="7" fillId="3" borderId="14" xfId="0" applyFont="1" applyFill="1" applyBorder="1" applyAlignment="1">
      <alignment horizontal="left" vertical="top" wrapText="1"/>
    </xf>
    <xf numFmtId="0" fontId="7" fillId="3" borderId="30" xfId="0" applyFont="1" applyFill="1" applyBorder="1" applyAlignment="1">
      <alignment horizontal="left" vertical="top" wrapText="1"/>
    </xf>
    <xf numFmtId="0" fontId="7" fillId="3" borderId="12" xfId="0" applyFont="1" applyFill="1" applyBorder="1" applyAlignment="1">
      <alignment horizontal="left" vertical="top" wrapText="1"/>
    </xf>
    <xf numFmtId="0" fontId="3" fillId="4" borderId="32" xfId="0" quotePrefix="1" applyFont="1" applyFill="1" applyBorder="1" applyAlignment="1">
      <alignment horizontal="left" vertical="top"/>
    </xf>
    <xf numFmtId="0" fontId="3" fillId="4" borderId="4" xfId="0" quotePrefix="1" applyFont="1" applyFill="1" applyBorder="1" applyAlignment="1">
      <alignment horizontal="left" vertical="top"/>
    </xf>
    <xf numFmtId="0" fontId="3" fillId="4" borderId="3" xfId="0" quotePrefix="1" applyFont="1" applyFill="1" applyBorder="1" applyAlignment="1">
      <alignment horizontal="left" vertical="top"/>
    </xf>
    <xf numFmtId="0" fontId="3" fillId="4" borderId="31" xfId="0" quotePrefix="1" applyFont="1" applyFill="1" applyBorder="1" applyAlignment="1">
      <alignment horizontal="left" vertical="top"/>
    </xf>
    <xf numFmtId="0" fontId="5" fillId="3" borderId="18" xfId="0" applyFont="1" applyFill="1" applyBorder="1" applyAlignment="1">
      <alignment horizontal="center" vertical="top" wrapText="1"/>
    </xf>
    <xf numFmtId="0" fontId="5" fillId="3" borderId="20" xfId="0" applyFont="1" applyFill="1" applyBorder="1" applyAlignment="1">
      <alignment horizontal="center" vertical="top" wrapText="1"/>
    </xf>
    <xf numFmtId="0" fontId="3" fillId="3" borderId="32" xfId="0" quotePrefix="1" applyFont="1" applyFill="1" applyBorder="1" applyAlignment="1">
      <alignment horizontal="left" vertical="top"/>
    </xf>
    <xf numFmtId="0" fontId="3" fillId="3" borderId="4" xfId="0" quotePrefix="1" applyFont="1" applyFill="1" applyBorder="1" applyAlignment="1">
      <alignment horizontal="left" vertical="top"/>
    </xf>
    <xf numFmtId="0" fontId="3" fillId="3" borderId="3" xfId="0" quotePrefix="1" applyFont="1" applyFill="1" applyBorder="1" applyAlignment="1">
      <alignment horizontal="left" vertical="top"/>
    </xf>
    <xf numFmtId="0" fontId="3" fillId="3" borderId="31" xfId="0" quotePrefix="1" applyFont="1" applyFill="1" applyBorder="1" applyAlignment="1">
      <alignment horizontal="left" vertical="top"/>
    </xf>
  </cellXfs>
  <cellStyles count="3">
    <cellStyle name="パーセント" xfId="2" builtinId="5"/>
    <cellStyle name="桁区切り" xfId="1" builtinId="6"/>
    <cellStyle name="標準" xfId="0" builtinId="0"/>
  </cellStyles>
  <dxfs count="8">
    <dxf>
      <fill>
        <patternFill>
          <bgColor rgb="FFF8DEDE"/>
        </patternFill>
      </fill>
    </dxf>
    <dxf>
      <font>
        <b/>
        <i val="0"/>
        <color theme="1"/>
      </font>
    </dxf>
    <dxf>
      <fill>
        <patternFill>
          <bgColor rgb="FFE6F1DE"/>
        </patternFill>
      </fill>
    </dxf>
    <dxf>
      <font>
        <b/>
        <i val="0"/>
        <color theme="1"/>
      </font>
    </dxf>
    <dxf>
      <fill>
        <patternFill>
          <bgColor rgb="FFF8DEDE"/>
        </patternFill>
      </fill>
    </dxf>
    <dxf>
      <font>
        <b/>
        <i val="0"/>
        <color theme="1"/>
      </font>
    </dxf>
    <dxf>
      <fill>
        <patternFill>
          <bgColor rgb="FFE6F1DE"/>
        </patternFill>
      </fill>
    </dxf>
    <dxf>
      <font>
        <b/>
        <i val="0"/>
        <color theme="1"/>
      </font>
    </dxf>
  </dxfs>
  <tableStyles count="0" defaultTableStyle="TableStyleMedium2" defaultPivotStyle="PivotStyleLight16"/>
  <colors>
    <mruColors>
      <color rgb="FFF7D3B3"/>
      <color rgb="FFF8DEDE"/>
      <color rgb="FFE6F1DE"/>
      <color rgb="FFDAF2D0"/>
      <color rgb="FFFFFFFF"/>
      <color rgb="FFEAF2F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14477-2DF9-4945-9EF2-72B5C1F390DE}">
  <sheetPr>
    <pageSetUpPr fitToPage="1"/>
  </sheetPr>
  <dimension ref="B1:R66"/>
  <sheetViews>
    <sheetView showGridLines="0" tabSelected="1" zoomScale="40" zoomScaleNormal="40" workbookViewId="0">
      <selection activeCell="D2" sqref="D2"/>
    </sheetView>
  </sheetViews>
  <sheetFormatPr defaultRowHeight="17.649999999999999" x14ac:dyDescent="0.7"/>
  <cols>
    <col min="1" max="1" width="7" style="1" customWidth="1"/>
    <col min="2" max="2" width="24" style="3" customWidth="1"/>
    <col min="3" max="3" width="16.625" style="1" customWidth="1"/>
    <col min="4" max="4" width="12" style="1" customWidth="1"/>
    <col min="5" max="5" width="6.875" style="1" bestFit="1" customWidth="1"/>
    <col min="6" max="6" width="13.125" style="1" customWidth="1"/>
    <col min="7" max="7" width="6.75" style="1" bestFit="1" customWidth="1"/>
    <col min="8" max="8" width="22.625" style="1" customWidth="1"/>
    <col min="9" max="9" width="18.875" style="1" customWidth="1"/>
    <col min="10" max="10" width="10.25" style="51" customWidth="1"/>
    <col min="11" max="11" width="5.625" style="51" customWidth="1"/>
    <col min="12" max="12" width="10.25" style="51" customWidth="1"/>
    <col min="13" max="13" width="5.625" style="51" customWidth="1"/>
    <col min="14" max="14" width="24.75" style="1" customWidth="1"/>
    <col min="15" max="15" width="14" style="1" customWidth="1"/>
    <col min="16" max="16" width="17.375" style="54" customWidth="1"/>
    <col min="17" max="17" width="14" style="54" customWidth="1"/>
    <col min="18" max="18" width="11.25" style="1" customWidth="1"/>
    <col min="19" max="16384" width="9" style="1"/>
  </cols>
  <sheetData>
    <row r="1" spans="2:18" s="61" customFormat="1" ht="29.45" customHeight="1" thickBot="1" x14ac:dyDescent="0.75">
      <c r="B1" s="90" t="s">
        <v>49</v>
      </c>
      <c r="J1" s="89"/>
      <c r="K1" s="89"/>
      <c r="L1" s="89"/>
      <c r="M1" s="89"/>
      <c r="P1" s="118" t="s">
        <v>50</v>
      </c>
      <c r="Q1" s="118"/>
    </row>
    <row r="2" spans="2:18" ht="57.75" customHeight="1" thickBot="1" x14ac:dyDescent="0.75">
      <c r="B2" s="92" t="s">
        <v>27</v>
      </c>
      <c r="C2" s="96"/>
      <c r="D2" s="93" t="s">
        <v>33</v>
      </c>
      <c r="J2" s="1"/>
      <c r="K2" s="1"/>
      <c r="L2" s="1"/>
      <c r="M2" s="1"/>
      <c r="N2" s="91" t="s">
        <v>48</v>
      </c>
      <c r="O2" s="119"/>
      <c r="P2" s="119"/>
      <c r="Q2" s="120"/>
    </row>
    <row r="3" spans="2:18" s="51" customFormat="1" ht="21.95" customHeight="1" thickBot="1" x14ac:dyDescent="0.75">
      <c r="B3" s="50"/>
      <c r="P3" s="52"/>
      <c r="Q3" s="52"/>
    </row>
    <row r="4" spans="2:18" ht="77.25" customHeight="1" x14ac:dyDescent="0.7">
      <c r="B4" s="126"/>
      <c r="C4" s="129" t="s">
        <v>28</v>
      </c>
      <c r="D4" s="132" t="s">
        <v>40</v>
      </c>
      <c r="E4" s="133"/>
      <c r="F4" s="133"/>
      <c r="G4" s="134"/>
      <c r="H4" s="115" t="s">
        <v>43</v>
      </c>
      <c r="I4" s="62" t="s">
        <v>41</v>
      </c>
      <c r="J4" s="135" t="s">
        <v>44</v>
      </c>
      <c r="K4" s="136"/>
      <c r="L4" s="136"/>
      <c r="M4" s="137"/>
      <c r="N4" s="115" t="s">
        <v>45</v>
      </c>
      <c r="O4" s="121" t="s">
        <v>42</v>
      </c>
      <c r="P4" s="122"/>
      <c r="Q4" s="123"/>
    </row>
    <row r="5" spans="2:18" ht="39.75" customHeight="1" x14ac:dyDescent="0.7">
      <c r="B5" s="127"/>
      <c r="C5" s="130"/>
      <c r="D5" s="138" t="s">
        <v>7</v>
      </c>
      <c r="E5" s="139"/>
      <c r="F5" s="140" t="s">
        <v>6</v>
      </c>
      <c r="G5" s="141"/>
      <c r="H5" s="116"/>
      <c r="I5" s="142" t="s">
        <v>16</v>
      </c>
      <c r="J5" s="144" t="s">
        <v>7</v>
      </c>
      <c r="K5" s="145"/>
      <c r="L5" s="146" t="s">
        <v>6</v>
      </c>
      <c r="M5" s="147"/>
      <c r="N5" s="116"/>
      <c r="O5" s="124" t="s">
        <v>8</v>
      </c>
      <c r="P5" s="111" t="s">
        <v>26</v>
      </c>
      <c r="Q5" s="113" t="s">
        <v>46</v>
      </c>
    </row>
    <row r="6" spans="2:18" s="2" customFormat="1" ht="44.65" customHeight="1" thickBot="1" x14ac:dyDescent="0.75">
      <c r="B6" s="128"/>
      <c r="C6" s="131"/>
      <c r="D6" s="14" t="s">
        <v>0</v>
      </c>
      <c r="E6" s="23" t="s">
        <v>1</v>
      </c>
      <c r="F6" s="24" t="s">
        <v>0</v>
      </c>
      <c r="G6" s="14" t="s">
        <v>1</v>
      </c>
      <c r="H6" s="117"/>
      <c r="I6" s="143"/>
      <c r="J6" s="40" t="s">
        <v>0</v>
      </c>
      <c r="K6" s="39" t="s">
        <v>1</v>
      </c>
      <c r="L6" s="41" t="s">
        <v>0</v>
      </c>
      <c r="M6" s="40" t="s">
        <v>1</v>
      </c>
      <c r="N6" s="117"/>
      <c r="O6" s="125"/>
      <c r="P6" s="112"/>
      <c r="Q6" s="114"/>
    </row>
    <row r="7" spans="2:18" s="2" customFormat="1" ht="21" customHeight="1" x14ac:dyDescent="0.7">
      <c r="B7" s="16" t="s">
        <v>14</v>
      </c>
      <c r="C7" s="76" t="s">
        <v>2</v>
      </c>
      <c r="D7" s="19" t="s">
        <v>3</v>
      </c>
      <c r="E7" s="17" t="s">
        <v>23</v>
      </c>
      <c r="F7" s="25" t="s">
        <v>4</v>
      </c>
      <c r="G7" s="18" t="s">
        <v>25</v>
      </c>
      <c r="H7" s="27" t="s">
        <v>15</v>
      </c>
      <c r="I7" s="63" t="s">
        <v>5</v>
      </c>
      <c r="J7" s="6" t="s">
        <v>22</v>
      </c>
      <c r="K7" s="5" t="s">
        <v>23</v>
      </c>
      <c r="L7" s="6" t="s">
        <v>24</v>
      </c>
      <c r="M7" s="5" t="s">
        <v>25</v>
      </c>
      <c r="N7" s="27" t="s">
        <v>17</v>
      </c>
      <c r="O7" s="66" t="s">
        <v>18</v>
      </c>
      <c r="P7" s="67" t="s">
        <v>19</v>
      </c>
      <c r="Q7" s="68" t="s">
        <v>29</v>
      </c>
    </row>
    <row r="8" spans="2:18" s="2" customFormat="1" ht="18" customHeight="1" thickBot="1" x14ac:dyDescent="0.75">
      <c r="B8" s="20" t="s">
        <v>9</v>
      </c>
      <c r="C8" s="77"/>
      <c r="D8" s="22" t="s">
        <v>11</v>
      </c>
      <c r="E8" s="21" t="s">
        <v>10</v>
      </c>
      <c r="F8" s="26" t="s">
        <v>11</v>
      </c>
      <c r="G8" s="4" t="s">
        <v>10</v>
      </c>
      <c r="H8" s="28" t="s">
        <v>12</v>
      </c>
      <c r="I8" s="64" t="s">
        <v>13</v>
      </c>
      <c r="J8" s="43" t="s">
        <v>11</v>
      </c>
      <c r="K8" s="42" t="s">
        <v>10</v>
      </c>
      <c r="L8" s="45" t="s">
        <v>11</v>
      </c>
      <c r="M8" s="44" t="s">
        <v>10</v>
      </c>
      <c r="N8" s="28" t="s">
        <v>12</v>
      </c>
      <c r="O8" s="69" t="s">
        <v>13</v>
      </c>
      <c r="P8" s="70" t="s">
        <v>11</v>
      </c>
      <c r="Q8" s="71" t="s">
        <v>47</v>
      </c>
      <c r="R8" s="1"/>
    </row>
    <row r="9" spans="2:18" x14ac:dyDescent="0.7">
      <c r="B9" s="15">
        <v>1</v>
      </c>
      <c r="C9" s="97"/>
      <c r="D9" s="98"/>
      <c r="E9" s="99"/>
      <c r="F9" s="100"/>
      <c r="G9" s="101"/>
      <c r="H9" s="29" t="s">
        <v>20</v>
      </c>
      <c r="I9" s="105"/>
      <c r="J9" s="47" t="str">
        <f t="shared" ref="J9:J29" si="0">IF(I9=1,D9,"-")</f>
        <v>-</v>
      </c>
      <c r="K9" s="46" t="str">
        <f t="shared" ref="K9:K29" si="1">IF(I9=1,E9,"-")</f>
        <v>-</v>
      </c>
      <c r="L9" s="49" t="str">
        <f t="shared" ref="L9:L29" si="2">IF(I9=1,F9,"-")</f>
        <v>-</v>
      </c>
      <c r="M9" s="48" t="str">
        <f t="shared" ref="M9:M29" si="3">IF(I9=1,G9,"-")</f>
        <v>-</v>
      </c>
      <c r="N9" s="29" t="s">
        <v>20</v>
      </c>
      <c r="O9" s="106"/>
      <c r="P9" s="107"/>
      <c r="Q9" s="108"/>
    </row>
    <row r="10" spans="2:18" x14ac:dyDescent="0.7">
      <c r="B10" s="12">
        <v>2</v>
      </c>
      <c r="C10" s="97"/>
      <c r="D10" s="98"/>
      <c r="E10" s="99"/>
      <c r="F10" s="100"/>
      <c r="G10" s="101"/>
      <c r="H10" s="29" t="s">
        <v>20</v>
      </c>
      <c r="I10" s="105"/>
      <c r="J10" s="47" t="str">
        <f t="shared" si="0"/>
        <v>-</v>
      </c>
      <c r="K10" s="46" t="str">
        <f t="shared" si="1"/>
        <v>-</v>
      </c>
      <c r="L10" s="49" t="str">
        <f t="shared" si="2"/>
        <v>-</v>
      </c>
      <c r="M10" s="48" t="str">
        <f t="shared" si="3"/>
        <v>-</v>
      </c>
      <c r="N10" s="29" t="s">
        <v>20</v>
      </c>
      <c r="O10" s="106"/>
      <c r="P10" s="107"/>
      <c r="Q10" s="108"/>
    </row>
    <row r="11" spans="2:18" x14ac:dyDescent="0.7">
      <c r="B11" s="12">
        <v>3</v>
      </c>
      <c r="C11" s="97"/>
      <c r="D11" s="98"/>
      <c r="E11" s="99"/>
      <c r="F11" s="98"/>
      <c r="G11" s="99"/>
      <c r="H11" s="29" t="s">
        <v>20</v>
      </c>
      <c r="I11" s="105"/>
      <c r="J11" s="47" t="str">
        <f t="shared" si="0"/>
        <v>-</v>
      </c>
      <c r="K11" s="46" t="str">
        <f t="shared" si="1"/>
        <v>-</v>
      </c>
      <c r="L11" s="49" t="str">
        <f t="shared" si="2"/>
        <v>-</v>
      </c>
      <c r="M11" s="48" t="str">
        <f t="shared" si="3"/>
        <v>-</v>
      </c>
      <c r="N11" s="29" t="s">
        <v>20</v>
      </c>
      <c r="O11" s="106"/>
      <c r="P11" s="107"/>
      <c r="Q11" s="108"/>
    </row>
    <row r="12" spans="2:18" x14ac:dyDescent="0.7">
      <c r="B12" s="12">
        <v>4</v>
      </c>
      <c r="C12" s="97"/>
      <c r="D12" s="98"/>
      <c r="E12" s="99"/>
      <c r="F12" s="98"/>
      <c r="G12" s="99"/>
      <c r="H12" s="29" t="s">
        <v>20</v>
      </c>
      <c r="I12" s="105"/>
      <c r="J12" s="47" t="str">
        <f t="shared" si="0"/>
        <v>-</v>
      </c>
      <c r="K12" s="46" t="str">
        <f t="shared" si="1"/>
        <v>-</v>
      </c>
      <c r="L12" s="49" t="str">
        <f t="shared" si="2"/>
        <v>-</v>
      </c>
      <c r="M12" s="48" t="str">
        <f t="shared" si="3"/>
        <v>-</v>
      </c>
      <c r="N12" s="29" t="s">
        <v>20</v>
      </c>
      <c r="O12" s="106"/>
      <c r="P12" s="107"/>
      <c r="Q12" s="108"/>
    </row>
    <row r="13" spans="2:18" x14ac:dyDescent="0.7">
      <c r="B13" s="12">
        <v>5</v>
      </c>
      <c r="C13" s="97"/>
      <c r="D13" s="98"/>
      <c r="E13" s="99"/>
      <c r="F13" s="98"/>
      <c r="G13" s="101"/>
      <c r="H13" s="29" t="s">
        <v>20</v>
      </c>
      <c r="I13" s="105"/>
      <c r="J13" s="47" t="str">
        <f t="shared" si="0"/>
        <v>-</v>
      </c>
      <c r="K13" s="46" t="str">
        <f t="shared" si="1"/>
        <v>-</v>
      </c>
      <c r="L13" s="49" t="str">
        <f t="shared" si="2"/>
        <v>-</v>
      </c>
      <c r="M13" s="48" t="str">
        <f t="shared" si="3"/>
        <v>-</v>
      </c>
      <c r="N13" s="29" t="s">
        <v>20</v>
      </c>
      <c r="O13" s="106"/>
      <c r="P13" s="107"/>
      <c r="Q13" s="108"/>
    </row>
    <row r="14" spans="2:18" x14ac:dyDescent="0.7">
      <c r="B14" s="12">
        <v>6</v>
      </c>
      <c r="C14" s="97"/>
      <c r="D14" s="98"/>
      <c r="E14" s="99"/>
      <c r="F14" s="98"/>
      <c r="G14" s="99"/>
      <c r="H14" s="29" t="s">
        <v>20</v>
      </c>
      <c r="I14" s="105"/>
      <c r="J14" s="47" t="str">
        <f t="shared" si="0"/>
        <v>-</v>
      </c>
      <c r="K14" s="46" t="str">
        <f t="shared" si="1"/>
        <v>-</v>
      </c>
      <c r="L14" s="49" t="str">
        <f t="shared" si="2"/>
        <v>-</v>
      </c>
      <c r="M14" s="48" t="str">
        <f t="shared" si="3"/>
        <v>-</v>
      </c>
      <c r="N14" s="29" t="s">
        <v>20</v>
      </c>
      <c r="O14" s="106"/>
      <c r="P14" s="107"/>
      <c r="Q14" s="108"/>
    </row>
    <row r="15" spans="2:18" x14ac:dyDescent="0.7">
      <c r="B15" s="12">
        <v>7</v>
      </c>
      <c r="C15" s="97"/>
      <c r="D15" s="98"/>
      <c r="E15" s="99"/>
      <c r="F15" s="98"/>
      <c r="G15" s="99"/>
      <c r="H15" s="29" t="s">
        <v>20</v>
      </c>
      <c r="I15" s="105"/>
      <c r="J15" s="47" t="str">
        <f t="shared" si="0"/>
        <v>-</v>
      </c>
      <c r="K15" s="46" t="str">
        <f t="shared" si="1"/>
        <v>-</v>
      </c>
      <c r="L15" s="49" t="str">
        <f t="shared" si="2"/>
        <v>-</v>
      </c>
      <c r="M15" s="48" t="str">
        <f t="shared" si="3"/>
        <v>-</v>
      </c>
      <c r="N15" s="29" t="s">
        <v>20</v>
      </c>
      <c r="O15" s="106"/>
      <c r="P15" s="107"/>
      <c r="Q15" s="108"/>
    </row>
    <row r="16" spans="2:18" x14ac:dyDescent="0.7">
      <c r="B16" s="12">
        <v>8</v>
      </c>
      <c r="C16" s="97"/>
      <c r="D16" s="98"/>
      <c r="E16" s="99"/>
      <c r="F16" s="98"/>
      <c r="G16" s="99"/>
      <c r="H16" s="29" t="s">
        <v>20</v>
      </c>
      <c r="I16" s="105"/>
      <c r="J16" s="47" t="str">
        <f t="shared" si="0"/>
        <v>-</v>
      </c>
      <c r="K16" s="46" t="str">
        <f t="shared" si="1"/>
        <v>-</v>
      </c>
      <c r="L16" s="49" t="str">
        <f t="shared" si="2"/>
        <v>-</v>
      </c>
      <c r="M16" s="48" t="str">
        <f t="shared" si="3"/>
        <v>-</v>
      </c>
      <c r="N16" s="29" t="s">
        <v>20</v>
      </c>
      <c r="O16" s="106"/>
      <c r="P16" s="107"/>
      <c r="Q16" s="108"/>
    </row>
    <row r="17" spans="2:17" x14ac:dyDescent="0.7">
      <c r="B17" s="12">
        <v>9</v>
      </c>
      <c r="C17" s="97"/>
      <c r="D17" s="98"/>
      <c r="E17" s="99"/>
      <c r="F17" s="98"/>
      <c r="G17" s="99"/>
      <c r="H17" s="29" t="s">
        <v>20</v>
      </c>
      <c r="I17" s="105"/>
      <c r="J17" s="47" t="str">
        <f t="shared" si="0"/>
        <v>-</v>
      </c>
      <c r="K17" s="46" t="str">
        <f t="shared" si="1"/>
        <v>-</v>
      </c>
      <c r="L17" s="49" t="str">
        <f t="shared" si="2"/>
        <v>-</v>
      </c>
      <c r="M17" s="48" t="str">
        <f t="shared" si="3"/>
        <v>-</v>
      </c>
      <c r="N17" s="29" t="s">
        <v>20</v>
      </c>
      <c r="O17" s="106"/>
      <c r="P17" s="107"/>
      <c r="Q17" s="108"/>
    </row>
    <row r="18" spans="2:17" x14ac:dyDescent="0.7">
      <c r="B18" s="12">
        <v>10</v>
      </c>
      <c r="C18" s="97"/>
      <c r="D18" s="98"/>
      <c r="E18" s="99"/>
      <c r="F18" s="98"/>
      <c r="G18" s="99"/>
      <c r="H18" s="29" t="s">
        <v>20</v>
      </c>
      <c r="I18" s="105"/>
      <c r="J18" s="47" t="str">
        <f t="shared" si="0"/>
        <v>-</v>
      </c>
      <c r="K18" s="46" t="str">
        <f t="shared" si="1"/>
        <v>-</v>
      </c>
      <c r="L18" s="49" t="str">
        <f t="shared" si="2"/>
        <v>-</v>
      </c>
      <c r="M18" s="48" t="str">
        <f t="shared" si="3"/>
        <v>-</v>
      </c>
      <c r="N18" s="29" t="s">
        <v>20</v>
      </c>
      <c r="O18" s="106"/>
      <c r="P18" s="107"/>
      <c r="Q18" s="108"/>
    </row>
    <row r="19" spans="2:17" ht="18" customHeight="1" x14ac:dyDescent="0.7">
      <c r="B19" s="12">
        <v>11</v>
      </c>
      <c r="C19" s="97"/>
      <c r="D19" s="98"/>
      <c r="E19" s="99"/>
      <c r="F19" s="98"/>
      <c r="G19" s="99"/>
      <c r="H19" s="29" t="s">
        <v>20</v>
      </c>
      <c r="I19" s="105"/>
      <c r="J19" s="47" t="str">
        <f t="shared" si="0"/>
        <v>-</v>
      </c>
      <c r="K19" s="46" t="str">
        <f t="shared" si="1"/>
        <v>-</v>
      </c>
      <c r="L19" s="49" t="str">
        <f t="shared" si="2"/>
        <v>-</v>
      </c>
      <c r="M19" s="48" t="str">
        <f t="shared" si="3"/>
        <v>-</v>
      </c>
      <c r="N19" s="29" t="s">
        <v>20</v>
      </c>
      <c r="O19" s="106"/>
      <c r="P19" s="107"/>
      <c r="Q19" s="108"/>
    </row>
    <row r="20" spans="2:17" ht="18.75" customHeight="1" x14ac:dyDescent="0.7">
      <c r="B20" s="12">
        <v>12</v>
      </c>
      <c r="C20" s="97"/>
      <c r="D20" s="98"/>
      <c r="E20" s="99"/>
      <c r="F20" s="98"/>
      <c r="G20" s="99"/>
      <c r="H20" s="29" t="s">
        <v>20</v>
      </c>
      <c r="I20" s="105"/>
      <c r="J20" s="47" t="str">
        <f t="shared" si="0"/>
        <v>-</v>
      </c>
      <c r="K20" s="46" t="str">
        <f t="shared" si="1"/>
        <v>-</v>
      </c>
      <c r="L20" s="49" t="str">
        <f t="shared" si="2"/>
        <v>-</v>
      </c>
      <c r="M20" s="48" t="str">
        <f t="shared" si="3"/>
        <v>-</v>
      </c>
      <c r="N20" s="29" t="s">
        <v>20</v>
      </c>
      <c r="O20" s="106"/>
      <c r="P20" s="107"/>
      <c r="Q20" s="108"/>
    </row>
    <row r="21" spans="2:17" ht="18.75" customHeight="1" x14ac:dyDescent="0.7">
      <c r="B21" s="12">
        <v>13</v>
      </c>
      <c r="C21" s="97"/>
      <c r="D21" s="98"/>
      <c r="E21" s="99"/>
      <c r="F21" s="98"/>
      <c r="G21" s="99"/>
      <c r="H21" s="29" t="s">
        <v>20</v>
      </c>
      <c r="I21" s="105"/>
      <c r="J21" s="47" t="str">
        <f t="shared" si="0"/>
        <v>-</v>
      </c>
      <c r="K21" s="46" t="str">
        <f t="shared" si="1"/>
        <v>-</v>
      </c>
      <c r="L21" s="49" t="str">
        <f t="shared" si="2"/>
        <v>-</v>
      </c>
      <c r="M21" s="48" t="str">
        <f t="shared" si="3"/>
        <v>-</v>
      </c>
      <c r="N21" s="29" t="s">
        <v>20</v>
      </c>
      <c r="O21" s="106"/>
      <c r="P21" s="107"/>
      <c r="Q21" s="108"/>
    </row>
    <row r="22" spans="2:17" ht="18.75" customHeight="1" x14ac:dyDescent="0.7">
      <c r="B22" s="12">
        <v>14</v>
      </c>
      <c r="C22" s="97"/>
      <c r="D22" s="98"/>
      <c r="E22" s="99"/>
      <c r="F22" s="98"/>
      <c r="G22" s="99"/>
      <c r="H22" s="29" t="s">
        <v>20</v>
      </c>
      <c r="I22" s="105"/>
      <c r="J22" s="47" t="str">
        <f t="shared" si="0"/>
        <v>-</v>
      </c>
      <c r="K22" s="46" t="str">
        <f t="shared" si="1"/>
        <v>-</v>
      </c>
      <c r="L22" s="49" t="str">
        <f t="shared" si="2"/>
        <v>-</v>
      </c>
      <c r="M22" s="48" t="str">
        <f t="shared" si="3"/>
        <v>-</v>
      </c>
      <c r="N22" s="29" t="s">
        <v>20</v>
      </c>
      <c r="O22" s="106"/>
      <c r="P22" s="107"/>
      <c r="Q22" s="108"/>
    </row>
    <row r="23" spans="2:17" ht="18.75" customHeight="1" x14ac:dyDescent="0.7">
      <c r="B23" s="12">
        <v>15</v>
      </c>
      <c r="C23" s="97"/>
      <c r="D23" s="98"/>
      <c r="E23" s="99"/>
      <c r="F23" s="98"/>
      <c r="G23" s="99"/>
      <c r="H23" s="29" t="s">
        <v>20</v>
      </c>
      <c r="I23" s="105"/>
      <c r="J23" s="47" t="str">
        <f t="shared" si="0"/>
        <v>-</v>
      </c>
      <c r="K23" s="46" t="str">
        <f t="shared" si="1"/>
        <v>-</v>
      </c>
      <c r="L23" s="49" t="str">
        <f t="shared" si="2"/>
        <v>-</v>
      </c>
      <c r="M23" s="48" t="str">
        <f t="shared" si="3"/>
        <v>-</v>
      </c>
      <c r="N23" s="29" t="s">
        <v>20</v>
      </c>
      <c r="O23" s="106"/>
      <c r="P23" s="107"/>
      <c r="Q23" s="108"/>
    </row>
    <row r="24" spans="2:17" ht="18.75" customHeight="1" x14ac:dyDescent="0.7">
      <c r="B24" s="12">
        <v>16</v>
      </c>
      <c r="C24" s="97"/>
      <c r="D24" s="98"/>
      <c r="E24" s="99"/>
      <c r="F24" s="98"/>
      <c r="G24" s="99"/>
      <c r="H24" s="29" t="s">
        <v>20</v>
      </c>
      <c r="I24" s="105"/>
      <c r="J24" s="47" t="str">
        <f t="shared" si="0"/>
        <v>-</v>
      </c>
      <c r="K24" s="46" t="str">
        <f t="shared" si="1"/>
        <v>-</v>
      </c>
      <c r="L24" s="49" t="str">
        <f t="shared" si="2"/>
        <v>-</v>
      </c>
      <c r="M24" s="48" t="str">
        <f t="shared" si="3"/>
        <v>-</v>
      </c>
      <c r="N24" s="29" t="s">
        <v>20</v>
      </c>
      <c r="O24" s="106"/>
      <c r="P24" s="107"/>
      <c r="Q24" s="108"/>
    </row>
    <row r="25" spans="2:17" ht="18.75" customHeight="1" x14ac:dyDescent="0.7">
      <c r="B25" s="12">
        <v>17</v>
      </c>
      <c r="C25" s="97"/>
      <c r="D25" s="98"/>
      <c r="E25" s="99"/>
      <c r="F25" s="98"/>
      <c r="G25" s="99"/>
      <c r="H25" s="29" t="s">
        <v>20</v>
      </c>
      <c r="I25" s="105"/>
      <c r="J25" s="47" t="str">
        <f t="shared" si="0"/>
        <v>-</v>
      </c>
      <c r="K25" s="46" t="str">
        <f t="shared" si="1"/>
        <v>-</v>
      </c>
      <c r="L25" s="49" t="str">
        <f t="shared" si="2"/>
        <v>-</v>
      </c>
      <c r="M25" s="48" t="str">
        <f t="shared" si="3"/>
        <v>-</v>
      </c>
      <c r="N25" s="29" t="s">
        <v>20</v>
      </c>
      <c r="O25" s="106"/>
      <c r="P25" s="107"/>
      <c r="Q25" s="108"/>
    </row>
    <row r="26" spans="2:17" ht="18.75" customHeight="1" x14ac:dyDescent="0.7">
      <c r="B26" s="12">
        <v>18</v>
      </c>
      <c r="C26" s="97"/>
      <c r="D26" s="98"/>
      <c r="E26" s="99"/>
      <c r="F26" s="98"/>
      <c r="G26" s="99"/>
      <c r="H26" s="29" t="s">
        <v>20</v>
      </c>
      <c r="I26" s="105"/>
      <c r="J26" s="47" t="str">
        <f t="shared" si="0"/>
        <v>-</v>
      </c>
      <c r="K26" s="46" t="str">
        <f t="shared" si="1"/>
        <v>-</v>
      </c>
      <c r="L26" s="49" t="str">
        <f t="shared" si="2"/>
        <v>-</v>
      </c>
      <c r="M26" s="48" t="str">
        <f t="shared" si="3"/>
        <v>-</v>
      </c>
      <c r="N26" s="29" t="s">
        <v>20</v>
      </c>
      <c r="O26" s="106"/>
      <c r="P26" s="107"/>
      <c r="Q26" s="108"/>
    </row>
    <row r="27" spans="2:17" ht="19.5" customHeight="1" x14ac:dyDescent="0.7">
      <c r="B27" s="12">
        <v>19</v>
      </c>
      <c r="C27" s="97"/>
      <c r="D27" s="98"/>
      <c r="E27" s="99"/>
      <c r="F27" s="98"/>
      <c r="G27" s="99"/>
      <c r="H27" s="29" t="s">
        <v>20</v>
      </c>
      <c r="I27" s="105"/>
      <c r="J27" s="47" t="str">
        <f t="shared" si="0"/>
        <v>-</v>
      </c>
      <c r="K27" s="46" t="str">
        <f t="shared" si="1"/>
        <v>-</v>
      </c>
      <c r="L27" s="49" t="str">
        <f t="shared" si="2"/>
        <v>-</v>
      </c>
      <c r="M27" s="48" t="str">
        <f t="shared" si="3"/>
        <v>-</v>
      </c>
      <c r="N27" s="29" t="s">
        <v>20</v>
      </c>
      <c r="O27" s="106"/>
      <c r="P27" s="107"/>
      <c r="Q27" s="108"/>
    </row>
    <row r="28" spans="2:17" ht="19.5" customHeight="1" x14ac:dyDescent="0.7">
      <c r="B28" s="12">
        <v>20</v>
      </c>
      <c r="C28" s="102"/>
      <c r="D28" s="103"/>
      <c r="E28" s="104"/>
      <c r="F28" s="109"/>
      <c r="G28" s="110"/>
      <c r="H28" s="29" t="s">
        <v>20</v>
      </c>
      <c r="I28" s="105"/>
      <c r="J28" s="47" t="str">
        <f t="shared" si="0"/>
        <v>-</v>
      </c>
      <c r="K28" s="46" t="str">
        <f t="shared" si="1"/>
        <v>-</v>
      </c>
      <c r="L28" s="49" t="str">
        <f t="shared" si="2"/>
        <v>-</v>
      </c>
      <c r="M28" s="48" t="str">
        <f t="shared" si="3"/>
        <v>-</v>
      </c>
      <c r="N28" s="29" t="s">
        <v>20</v>
      </c>
      <c r="O28" s="106"/>
      <c r="P28" s="107"/>
      <c r="Q28" s="108"/>
    </row>
    <row r="29" spans="2:17" ht="19.5" customHeight="1" x14ac:dyDescent="0.7">
      <c r="B29" s="12">
        <v>21</v>
      </c>
      <c r="C29" s="102"/>
      <c r="D29" s="103"/>
      <c r="E29" s="104"/>
      <c r="F29" s="109"/>
      <c r="G29" s="110"/>
      <c r="H29" s="29" t="s">
        <v>20</v>
      </c>
      <c r="I29" s="105"/>
      <c r="J29" s="47" t="str">
        <f t="shared" si="0"/>
        <v>-</v>
      </c>
      <c r="K29" s="46" t="str">
        <f t="shared" si="1"/>
        <v>-</v>
      </c>
      <c r="L29" s="49" t="str">
        <f t="shared" si="2"/>
        <v>-</v>
      </c>
      <c r="M29" s="48" t="str">
        <f t="shared" si="3"/>
        <v>-</v>
      </c>
      <c r="N29" s="29" t="s">
        <v>20</v>
      </c>
      <c r="O29" s="106"/>
      <c r="P29" s="107"/>
      <c r="Q29" s="108"/>
    </row>
    <row r="30" spans="2:17" ht="19.5" customHeight="1" x14ac:dyDescent="0.7">
      <c r="B30" s="12">
        <v>22</v>
      </c>
      <c r="C30" s="102"/>
      <c r="D30" s="103"/>
      <c r="E30" s="104"/>
      <c r="F30" s="109"/>
      <c r="G30" s="110"/>
      <c r="H30" s="29" t="s">
        <v>20</v>
      </c>
      <c r="I30" s="105"/>
      <c r="J30" s="47" t="str">
        <f t="shared" ref="J30:J58" si="4">IF(I30=1,D30,"-")</f>
        <v>-</v>
      </c>
      <c r="K30" s="46" t="str">
        <f t="shared" ref="K30:K58" si="5">IF(I30=1,E30,"-")</f>
        <v>-</v>
      </c>
      <c r="L30" s="49" t="str">
        <f t="shared" ref="L30:L58" si="6">IF(I30=1,F30,"-")</f>
        <v>-</v>
      </c>
      <c r="M30" s="48" t="str">
        <f t="shared" ref="M30:M58" si="7">IF(I30=1,G30,"-")</f>
        <v>-</v>
      </c>
      <c r="N30" s="29" t="s">
        <v>20</v>
      </c>
      <c r="O30" s="106"/>
      <c r="P30" s="107"/>
      <c r="Q30" s="108"/>
    </row>
    <row r="31" spans="2:17" ht="19.5" customHeight="1" x14ac:dyDescent="0.7">
      <c r="B31" s="12">
        <v>23</v>
      </c>
      <c r="C31" s="102"/>
      <c r="D31" s="103"/>
      <c r="E31" s="104"/>
      <c r="F31" s="109"/>
      <c r="G31" s="110"/>
      <c r="H31" s="29" t="s">
        <v>20</v>
      </c>
      <c r="I31" s="105"/>
      <c r="J31" s="47" t="str">
        <f t="shared" si="4"/>
        <v>-</v>
      </c>
      <c r="K31" s="46" t="str">
        <f t="shared" si="5"/>
        <v>-</v>
      </c>
      <c r="L31" s="49" t="str">
        <f t="shared" si="6"/>
        <v>-</v>
      </c>
      <c r="M31" s="48" t="str">
        <f t="shared" si="7"/>
        <v>-</v>
      </c>
      <c r="N31" s="29" t="s">
        <v>20</v>
      </c>
      <c r="O31" s="106"/>
      <c r="P31" s="107"/>
      <c r="Q31" s="108"/>
    </row>
    <row r="32" spans="2:17" ht="19.5" customHeight="1" x14ac:dyDescent="0.7">
      <c r="B32" s="12">
        <v>24</v>
      </c>
      <c r="C32" s="102"/>
      <c r="D32" s="103"/>
      <c r="E32" s="104"/>
      <c r="F32" s="109"/>
      <c r="G32" s="110"/>
      <c r="H32" s="29" t="s">
        <v>20</v>
      </c>
      <c r="I32" s="105"/>
      <c r="J32" s="47" t="str">
        <f t="shared" si="4"/>
        <v>-</v>
      </c>
      <c r="K32" s="46" t="str">
        <f t="shared" si="5"/>
        <v>-</v>
      </c>
      <c r="L32" s="49" t="str">
        <f t="shared" si="6"/>
        <v>-</v>
      </c>
      <c r="M32" s="48" t="str">
        <f t="shared" si="7"/>
        <v>-</v>
      </c>
      <c r="N32" s="29" t="s">
        <v>20</v>
      </c>
      <c r="O32" s="106"/>
      <c r="P32" s="107"/>
      <c r="Q32" s="108"/>
    </row>
    <row r="33" spans="2:17" ht="19.5" customHeight="1" x14ac:dyDescent="0.7">
      <c r="B33" s="12">
        <v>25</v>
      </c>
      <c r="C33" s="102"/>
      <c r="D33" s="103"/>
      <c r="E33" s="104"/>
      <c r="F33" s="109"/>
      <c r="G33" s="110"/>
      <c r="H33" s="29" t="s">
        <v>20</v>
      </c>
      <c r="I33" s="105"/>
      <c r="J33" s="47" t="str">
        <f t="shared" si="4"/>
        <v>-</v>
      </c>
      <c r="K33" s="46" t="str">
        <f t="shared" si="5"/>
        <v>-</v>
      </c>
      <c r="L33" s="49" t="str">
        <f t="shared" si="6"/>
        <v>-</v>
      </c>
      <c r="M33" s="48" t="str">
        <f t="shared" si="7"/>
        <v>-</v>
      </c>
      <c r="N33" s="29" t="s">
        <v>20</v>
      </c>
      <c r="O33" s="106"/>
      <c r="P33" s="107"/>
      <c r="Q33" s="108"/>
    </row>
    <row r="34" spans="2:17" ht="19.5" customHeight="1" x14ac:dyDescent="0.7">
      <c r="B34" s="12">
        <v>26</v>
      </c>
      <c r="C34" s="102"/>
      <c r="D34" s="103"/>
      <c r="E34" s="104"/>
      <c r="F34" s="109"/>
      <c r="G34" s="110"/>
      <c r="H34" s="29" t="s">
        <v>20</v>
      </c>
      <c r="I34" s="105"/>
      <c r="J34" s="47" t="str">
        <f t="shared" si="4"/>
        <v>-</v>
      </c>
      <c r="K34" s="46" t="str">
        <f t="shared" si="5"/>
        <v>-</v>
      </c>
      <c r="L34" s="49" t="str">
        <f t="shared" si="6"/>
        <v>-</v>
      </c>
      <c r="M34" s="48" t="str">
        <f t="shared" si="7"/>
        <v>-</v>
      </c>
      <c r="N34" s="29" t="s">
        <v>20</v>
      </c>
      <c r="O34" s="106"/>
      <c r="P34" s="107"/>
      <c r="Q34" s="108"/>
    </row>
    <row r="35" spans="2:17" ht="19.5" customHeight="1" x14ac:dyDescent="0.7">
      <c r="B35" s="12">
        <v>27</v>
      </c>
      <c r="C35" s="102"/>
      <c r="D35" s="103"/>
      <c r="E35" s="104"/>
      <c r="F35" s="109"/>
      <c r="G35" s="110"/>
      <c r="H35" s="29" t="s">
        <v>20</v>
      </c>
      <c r="I35" s="105"/>
      <c r="J35" s="47" t="str">
        <f t="shared" si="4"/>
        <v>-</v>
      </c>
      <c r="K35" s="46" t="str">
        <f t="shared" si="5"/>
        <v>-</v>
      </c>
      <c r="L35" s="49" t="str">
        <f t="shared" si="6"/>
        <v>-</v>
      </c>
      <c r="M35" s="48" t="str">
        <f t="shared" si="7"/>
        <v>-</v>
      </c>
      <c r="N35" s="29" t="s">
        <v>20</v>
      </c>
      <c r="O35" s="106"/>
      <c r="P35" s="107"/>
      <c r="Q35" s="108"/>
    </row>
    <row r="36" spans="2:17" ht="19.5" customHeight="1" x14ac:dyDescent="0.7">
      <c r="B36" s="12">
        <v>28</v>
      </c>
      <c r="C36" s="102"/>
      <c r="D36" s="103"/>
      <c r="E36" s="104"/>
      <c r="F36" s="109"/>
      <c r="G36" s="110"/>
      <c r="H36" s="29" t="s">
        <v>20</v>
      </c>
      <c r="I36" s="105"/>
      <c r="J36" s="47" t="str">
        <f t="shared" si="4"/>
        <v>-</v>
      </c>
      <c r="K36" s="46" t="str">
        <f t="shared" si="5"/>
        <v>-</v>
      </c>
      <c r="L36" s="49" t="str">
        <f t="shared" si="6"/>
        <v>-</v>
      </c>
      <c r="M36" s="48" t="str">
        <f t="shared" si="7"/>
        <v>-</v>
      </c>
      <c r="N36" s="29" t="s">
        <v>20</v>
      </c>
      <c r="O36" s="106"/>
      <c r="P36" s="107"/>
      <c r="Q36" s="108"/>
    </row>
    <row r="37" spans="2:17" ht="19.5" customHeight="1" x14ac:dyDescent="0.7">
      <c r="B37" s="12">
        <v>29</v>
      </c>
      <c r="C37" s="102"/>
      <c r="D37" s="103"/>
      <c r="E37" s="104"/>
      <c r="F37" s="109"/>
      <c r="G37" s="110"/>
      <c r="H37" s="29" t="s">
        <v>20</v>
      </c>
      <c r="I37" s="105"/>
      <c r="J37" s="47" t="str">
        <f t="shared" si="4"/>
        <v>-</v>
      </c>
      <c r="K37" s="46" t="str">
        <f t="shared" si="5"/>
        <v>-</v>
      </c>
      <c r="L37" s="49" t="str">
        <f t="shared" si="6"/>
        <v>-</v>
      </c>
      <c r="M37" s="48" t="str">
        <f t="shared" si="7"/>
        <v>-</v>
      </c>
      <c r="N37" s="29" t="s">
        <v>20</v>
      </c>
      <c r="O37" s="106"/>
      <c r="P37" s="107"/>
      <c r="Q37" s="108"/>
    </row>
    <row r="38" spans="2:17" ht="19.5" customHeight="1" x14ac:dyDescent="0.7">
      <c r="B38" s="12">
        <v>30</v>
      </c>
      <c r="C38" s="102"/>
      <c r="D38" s="103"/>
      <c r="E38" s="104"/>
      <c r="F38" s="109"/>
      <c r="G38" s="110"/>
      <c r="H38" s="29" t="s">
        <v>20</v>
      </c>
      <c r="I38" s="105"/>
      <c r="J38" s="47" t="str">
        <f t="shared" si="4"/>
        <v>-</v>
      </c>
      <c r="K38" s="46" t="str">
        <f t="shared" si="5"/>
        <v>-</v>
      </c>
      <c r="L38" s="49" t="str">
        <f t="shared" si="6"/>
        <v>-</v>
      </c>
      <c r="M38" s="48" t="str">
        <f t="shared" si="7"/>
        <v>-</v>
      </c>
      <c r="N38" s="29" t="s">
        <v>20</v>
      </c>
      <c r="O38" s="106"/>
      <c r="P38" s="107"/>
      <c r="Q38" s="108"/>
    </row>
    <row r="39" spans="2:17" ht="19.5" customHeight="1" x14ac:dyDescent="0.7">
      <c r="B39" s="12">
        <v>31</v>
      </c>
      <c r="C39" s="102"/>
      <c r="D39" s="103"/>
      <c r="E39" s="104"/>
      <c r="F39" s="109"/>
      <c r="G39" s="110"/>
      <c r="H39" s="29" t="s">
        <v>20</v>
      </c>
      <c r="I39" s="105"/>
      <c r="J39" s="47" t="str">
        <f t="shared" si="4"/>
        <v>-</v>
      </c>
      <c r="K39" s="46" t="str">
        <f t="shared" si="5"/>
        <v>-</v>
      </c>
      <c r="L39" s="49" t="str">
        <f t="shared" si="6"/>
        <v>-</v>
      </c>
      <c r="M39" s="48" t="str">
        <f t="shared" si="7"/>
        <v>-</v>
      </c>
      <c r="N39" s="29" t="s">
        <v>20</v>
      </c>
      <c r="O39" s="106"/>
      <c r="P39" s="107"/>
      <c r="Q39" s="108"/>
    </row>
    <row r="40" spans="2:17" ht="19.5" customHeight="1" x14ac:dyDescent="0.7">
      <c r="B40" s="12">
        <v>32</v>
      </c>
      <c r="C40" s="102"/>
      <c r="D40" s="103"/>
      <c r="E40" s="104"/>
      <c r="F40" s="109"/>
      <c r="G40" s="110"/>
      <c r="H40" s="29" t="s">
        <v>20</v>
      </c>
      <c r="I40" s="105"/>
      <c r="J40" s="47" t="str">
        <f t="shared" si="4"/>
        <v>-</v>
      </c>
      <c r="K40" s="46" t="str">
        <f t="shared" si="5"/>
        <v>-</v>
      </c>
      <c r="L40" s="49" t="str">
        <f t="shared" si="6"/>
        <v>-</v>
      </c>
      <c r="M40" s="48" t="str">
        <f t="shared" si="7"/>
        <v>-</v>
      </c>
      <c r="N40" s="29" t="s">
        <v>20</v>
      </c>
      <c r="O40" s="106"/>
      <c r="P40" s="107"/>
      <c r="Q40" s="108"/>
    </row>
    <row r="41" spans="2:17" ht="19.5" customHeight="1" x14ac:dyDescent="0.7">
      <c r="B41" s="12">
        <v>33</v>
      </c>
      <c r="C41" s="102"/>
      <c r="D41" s="103"/>
      <c r="E41" s="104"/>
      <c r="F41" s="109"/>
      <c r="G41" s="110"/>
      <c r="H41" s="29" t="s">
        <v>20</v>
      </c>
      <c r="I41" s="105"/>
      <c r="J41" s="47" t="str">
        <f t="shared" si="4"/>
        <v>-</v>
      </c>
      <c r="K41" s="46" t="str">
        <f t="shared" si="5"/>
        <v>-</v>
      </c>
      <c r="L41" s="49" t="str">
        <f t="shared" si="6"/>
        <v>-</v>
      </c>
      <c r="M41" s="48" t="str">
        <f t="shared" si="7"/>
        <v>-</v>
      </c>
      <c r="N41" s="29" t="s">
        <v>20</v>
      </c>
      <c r="O41" s="106"/>
      <c r="P41" s="107"/>
      <c r="Q41" s="108"/>
    </row>
    <row r="42" spans="2:17" ht="19.5" customHeight="1" x14ac:dyDescent="0.7">
      <c r="B42" s="12">
        <v>34</v>
      </c>
      <c r="C42" s="102"/>
      <c r="D42" s="103"/>
      <c r="E42" s="104"/>
      <c r="F42" s="109"/>
      <c r="G42" s="110"/>
      <c r="H42" s="29" t="s">
        <v>20</v>
      </c>
      <c r="I42" s="105"/>
      <c r="J42" s="47" t="str">
        <f t="shared" si="4"/>
        <v>-</v>
      </c>
      <c r="K42" s="46" t="str">
        <f t="shared" si="5"/>
        <v>-</v>
      </c>
      <c r="L42" s="49" t="str">
        <f t="shared" si="6"/>
        <v>-</v>
      </c>
      <c r="M42" s="48" t="str">
        <f t="shared" si="7"/>
        <v>-</v>
      </c>
      <c r="N42" s="29" t="s">
        <v>20</v>
      </c>
      <c r="O42" s="106"/>
      <c r="P42" s="107"/>
      <c r="Q42" s="108"/>
    </row>
    <row r="43" spans="2:17" ht="19.5" customHeight="1" x14ac:dyDescent="0.7">
      <c r="B43" s="12">
        <v>35</v>
      </c>
      <c r="C43" s="102"/>
      <c r="D43" s="103"/>
      <c r="E43" s="104"/>
      <c r="F43" s="109"/>
      <c r="G43" s="110"/>
      <c r="H43" s="29" t="s">
        <v>20</v>
      </c>
      <c r="I43" s="105"/>
      <c r="J43" s="47" t="str">
        <f t="shared" si="4"/>
        <v>-</v>
      </c>
      <c r="K43" s="46" t="str">
        <f t="shared" si="5"/>
        <v>-</v>
      </c>
      <c r="L43" s="49" t="str">
        <f t="shared" si="6"/>
        <v>-</v>
      </c>
      <c r="M43" s="48" t="str">
        <f t="shared" si="7"/>
        <v>-</v>
      </c>
      <c r="N43" s="29" t="s">
        <v>20</v>
      </c>
      <c r="O43" s="106"/>
      <c r="P43" s="107"/>
      <c r="Q43" s="108"/>
    </row>
    <row r="44" spans="2:17" ht="19.5" customHeight="1" x14ac:dyDescent="0.7">
      <c r="B44" s="12">
        <v>36</v>
      </c>
      <c r="C44" s="102"/>
      <c r="D44" s="103"/>
      <c r="E44" s="104"/>
      <c r="F44" s="109"/>
      <c r="G44" s="110"/>
      <c r="H44" s="29" t="s">
        <v>20</v>
      </c>
      <c r="I44" s="105"/>
      <c r="J44" s="47" t="str">
        <f t="shared" si="4"/>
        <v>-</v>
      </c>
      <c r="K44" s="46" t="str">
        <f t="shared" si="5"/>
        <v>-</v>
      </c>
      <c r="L44" s="49" t="str">
        <f t="shared" si="6"/>
        <v>-</v>
      </c>
      <c r="M44" s="48" t="str">
        <f t="shared" si="7"/>
        <v>-</v>
      </c>
      <c r="N44" s="29" t="s">
        <v>20</v>
      </c>
      <c r="O44" s="106"/>
      <c r="P44" s="107"/>
      <c r="Q44" s="108"/>
    </row>
    <row r="45" spans="2:17" ht="19.5" customHeight="1" x14ac:dyDescent="0.7">
      <c r="B45" s="12">
        <v>37</v>
      </c>
      <c r="C45" s="102"/>
      <c r="D45" s="103"/>
      <c r="E45" s="104"/>
      <c r="F45" s="109"/>
      <c r="G45" s="110"/>
      <c r="H45" s="29" t="s">
        <v>20</v>
      </c>
      <c r="I45" s="105"/>
      <c r="J45" s="47" t="str">
        <f t="shared" si="4"/>
        <v>-</v>
      </c>
      <c r="K45" s="46" t="str">
        <f t="shared" si="5"/>
        <v>-</v>
      </c>
      <c r="L45" s="49" t="str">
        <f t="shared" si="6"/>
        <v>-</v>
      </c>
      <c r="M45" s="48" t="str">
        <f t="shared" si="7"/>
        <v>-</v>
      </c>
      <c r="N45" s="29" t="s">
        <v>20</v>
      </c>
      <c r="O45" s="106"/>
      <c r="P45" s="107"/>
      <c r="Q45" s="108"/>
    </row>
    <row r="46" spans="2:17" ht="19.5" customHeight="1" x14ac:dyDescent="0.7">
      <c r="B46" s="12">
        <v>38</v>
      </c>
      <c r="C46" s="102"/>
      <c r="D46" s="103"/>
      <c r="E46" s="104"/>
      <c r="F46" s="109"/>
      <c r="G46" s="110"/>
      <c r="H46" s="29" t="s">
        <v>20</v>
      </c>
      <c r="I46" s="105"/>
      <c r="J46" s="47" t="str">
        <f t="shared" si="4"/>
        <v>-</v>
      </c>
      <c r="K46" s="46" t="str">
        <f t="shared" si="5"/>
        <v>-</v>
      </c>
      <c r="L46" s="49" t="str">
        <f t="shared" si="6"/>
        <v>-</v>
      </c>
      <c r="M46" s="48" t="str">
        <f t="shared" si="7"/>
        <v>-</v>
      </c>
      <c r="N46" s="29" t="s">
        <v>20</v>
      </c>
      <c r="O46" s="106"/>
      <c r="P46" s="107"/>
      <c r="Q46" s="108"/>
    </row>
    <row r="47" spans="2:17" ht="19.5" customHeight="1" x14ac:dyDescent="0.7">
      <c r="B47" s="12">
        <v>39</v>
      </c>
      <c r="C47" s="102"/>
      <c r="D47" s="103"/>
      <c r="E47" s="104"/>
      <c r="F47" s="109"/>
      <c r="G47" s="110"/>
      <c r="H47" s="29" t="s">
        <v>20</v>
      </c>
      <c r="I47" s="105"/>
      <c r="J47" s="47" t="str">
        <f t="shared" si="4"/>
        <v>-</v>
      </c>
      <c r="K47" s="46" t="str">
        <f t="shared" si="5"/>
        <v>-</v>
      </c>
      <c r="L47" s="49" t="str">
        <f t="shared" si="6"/>
        <v>-</v>
      </c>
      <c r="M47" s="48" t="str">
        <f t="shared" si="7"/>
        <v>-</v>
      </c>
      <c r="N47" s="29" t="s">
        <v>20</v>
      </c>
      <c r="O47" s="106"/>
      <c r="P47" s="107"/>
      <c r="Q47" s="108"/>
    </row>
    <row r="48" spans="2:17" ht="19.5" customHeight="1" x14ac:dyDescent="0.7">
      <c r="B48" s="12">
        <v>40</v>
      </c>
      <c r="C48" s="102"/>
      <c r="D48" s="103"/>
      <c r="E48" s="104"/>
      <c r="F48" s="109"/>
      <c r="G48" s="110"/>
      <c r="H48" s="29" t="s">
        <v>20</v>
      </c>
      <c r="I48" s="105"/>
      <c r="J48" s="47" t="str">
        <f t="shared" si="4"/>
        <v>-</v>
      </c>
      <c r="K48" s="46" t="str">
        <f t="shared" si="5"/>
        <v>-</v>
      </c>
      <c r="L48" s="49" t="str">
        <f t="shared" si="6"/>
        <v>-</v>
      </c>
      <c r="M48" s="48" t="str">
        <f t="shared" si="7"/>
        <v>-</v>
      </c>
      <c r="N48" s="29" t="s">
        <v>20</v>
      </c>
      <c r="O48" s="106"/>
      <c r="P48" s="107"/>
      <c r="Q48" s="108"/>
    </row>
    <row r="49" spans="2:17" ht="19.5" customHeight="1" x14ac:dyDescent="0.7">
      <c r="B49" s="12">
        <v>41</v>
      </c>
      <c r="C49" s="102"/>
      <c r="D49" s="103"/>
      <c r="E49" s="104"/>
      <c r="F49" s="109"/>
      <c r="G49" s="110"/>
      <c r="H49" s="29" t="s">
        <v>20</v>
      </c>
      <c r="I49" s="105"/>
      <c r="J49" s="47" t="str">
        <f t="shared" si="4"/>
        <v>-</v>
      </c>
      <c r="K49" s="46" t="str">
        <f t="shared" si="5"/>
        <v>-</v>
      </c>
      <c r="L49" s="49" t="str">
        <f t="shared" si="6"/>
        <v>-</v>
      </c>
      <c r="M49" s="48" t="str">
        <f t="shared" si="7"/>
        <v>-</v>
      </c>
      <c r="N49" s="29" t="s">
        <v>20</v>
      </c>
      <c r="O49" s="106"/>
      <c r="P49" s="107"/>
      <c r="Q49" s="108"/>
    </row>
    <row r="50" spans="2:17" ht="19.5" customHeight="1" x14ac:dyDescent="0.7">
      <c r="B50" s="12">
        <v>42</v>
      </c>
      <c r="C50" s="102"/>
      <c r="D50" s="103"/>
      <c r="E50" s="104"/>
      <c r="F50" s="109"/>
      <c r="G50" s="110"/>
      <c r="H50" s="29" t="s">
        <v>20</v>
      </c>
      <c r="I50" s="105"/>
      <c r="J50" s="47" t="str">
        <f t="shared" si="4"/>
        <v>-</v>
      </c>
      <c r="K50" s="46" t="str">
        <f t="shared" si="5"/>
        <v>-</v>
      </c>
      <c r="L50" s="49" t="str">
        <f t="shared" si="6"/>
        <v>-</v>
      </c>
      <c r="M50" s="48" t="str">
        <f t="shared" si="7"/>
        <v>-</v>
      </c>
      <c r="N50" s="29" t="s">
        <v>20</v>
      </c>
      <c r="O50" s="106"/>
      <c r="P50" s="107"/>
      <c r="Q50" s="108"/>
    </row>
    <row r="51" spans="2:17" ht="19.5" customHeight="1" x14ac:dyDescent="0.7">
      <c r="B51" s="12">
        <v>43</v>
      </c>
      <c r="C51" s="102"/>
      <c r="D51" s="103"/>
      <c r="E51" s="104"/>
      <c r="F51" s="109"/>
      <c r="G51" s="110"/>
      <c r="H51" s="29" t="s">
        <v>20</v>
      </c>
      <c r="I51" s="105"/>
      <c r="J51" s="47" t="str">
        <f t="shared" si="4"/>
        <v>-</v>
      </c>
      <c r="K51" s="46" t="str">
        <f t="shared" si="5"/>
        <v>-</v>
      </c>
      <c r="L51" s="49" t="str">
        <f t="shared" si="6"/>
        <v>-</v>
      </c>
      <c r="M51" s="48" t="str">
        <f t="shared" si="7"/>
        <v>-</v>
      </c>
      <c r="N51" s="29" t="s">
        <v>20</v>
      </c>
      <c r="O51" s="106"/>
      <c r="P51" s="107"/>
      <c r="Q51" s="108"/>
    </row>
    <row r="52" spans="2:17" ht="19.5" customHeight="1" x14ac:dyDescent="0.7">
      <c r="B52" s="12">
        <v>44</v>
      </c>
      <c r="C52" s="102"/>
      <c r="D52" s="103"/>
      <c r="E52" s="104"/>
      <c r="F52" s="109"/>
      <c r="G52" s="110"/>
      <c r="H52" s="29" t="s">
        <v>20</v>
      </c>
      <c r="I52" s="105"/>
      <c r="J52" s="47" t="str">
        <f t="shared" si="4"/>
        <v>-</v>
      </c>
      <c r="K52" s="46" t="str">
        <f t="shared" si="5"/>
        <v>-</v>
      </c>
      <c r="L52" s="49" t="str">
        <f t="shared" si="6"/>
        <v>-</v>
      </c>
      <c r="M52" s="48" t="str">
        <f t="shared" si="7"/>
        <v>-</v>
      </c>
      <c r="N52" s="29" t="s">
        <v>20</v>
      </c>
      <c r="O52" s="106"/>
      <c r="P52" s="107"/>
      <c r="Q52" s="108"/>
    </row>
    <row r="53" spans="2:17" ht="19.5" customHeight="1" x14ac:dyDescent="0.7">
      <c r="B53" s="12">
        <v>45</v>
      </c>
      <c r="C53" s="102"/>
      <c r="D53" s="103"/>
      <c r="E53" s="104"/>
      <c r="F53" s="109"/>
      <c r="G53" s="110"/>
      <c r="H53" s="29" t="s">
        <v>20</v>
      </c>
      <c r="I53" s="105"/>
      <c r="J53" s="47" t="str">
        <f t="shared" si="4"/>
        <v>-</v>
      </c>
      <c r="K53" s="46" t="str">
        <f t="shared" si="5"/>
        <v>-</v>
      </c>
      <c r="L53" s="49" t="str">
        <f t="shared" si="6"/>
        <v>-</v>
      </c>
      <c r="M53" s="48" t="str">
        <f t="shared" si="7"/>
        <v>-</v>
      </c>
      <c r="N53" s="29" t="s">
        <v>20</v>
      </c>
      <c r="O53" s="106"/>
      <c r="P53" s="107"/>
      <c r="Q53" s="108"/>
    </row>
    <row r="54" spans="2:17" ht="19.5" customHeight="1" x14ac:dyDescent="0.7">
      <c r="B54" s="12">
        <v>46</v>
      </c>
      <c r="C54" s="102"/>
      <c r="D54" s="103"/>
      <c r="E54" s="104"/>
      <c r="F54" s="109"/>
      <c r="G54" s="110"/>
      <c r="H54" s="29" t="s">
        <v>20</v>
      </c>
      <c r="I54" s="105"/>
      <c r="J54" s="47" t="str">
        <f t="shared" si="4"/>
        <v>-</v>
      </c>
      <c r="K54" s="46" t="str">
        <f t="shared" si="5"/>
        <v>-</v>
      </c>
      <c r="L54" s="49" t="str">
        <f t="shared" si="6"/>
        <v>-</v>
      </c>
      <c r="M54" s="48" t="str">
        <f t="shared" si="7"/>
        <v>-</v>
      </c>
      <c r="N54" s="29" t="s">
        <v>20</v>
      </c>
      <c r="O54" s="106"/>
      <c r="P54" s="107"/>
      <c r="Q54" s="108"/>
    </row>
    <row r="55" spans="2:17" ht="19.5" customHeight="1" x14ac:dyDescent="0.7">
      <c r="B55" s="12">
        <v>47</v>
      </c>
      <c r="C55" s="102"/>
      <c r="D55" s="103"/>
      <c r="E55" s="104"/>
      <c r="F55" s="109"/>
      <c r="G55" s="110"/>
      <c r="H55" s="29" t="s">
        <v>20</v>
      </c>
      <c r="I55" s="105"/>
      <c r="J55" s="47" t="str">
        <f t="shared" si="4"/>
        <v>-</v>
      </c>
      <c r="K55" s="46" t="str">
        <f t="shared" si="5"/>
        <v>-</v>
      </c>
      <c r="L55" s="49" t="str">
        <f t="shared" si="6"/>
        <v>-</v>
      </c>
      <c r="M55" s="48" t="str">
        <f t="shared" si="7"/>
        <v>-</v>
      </c>
      <c r="N55" s="29" t="s">
        <v>20</v>
      </c>
      <c r="O55" s="106"/>
      <c r="P55" s="107"/>
      <c r="Q55" s="108"/>
    </row>
    <row r="56" spans="2:17" ht="19.5" customHeight="1" x14ac:dyDescent="0.7">
      <c r="B56" s="12">
        <v>48</v>
      </c>
      <c r="C56" s="102"/>
      <c r="D56" s="103"/>
      <c r="E56" s="104"/>
      <c r="F56" s="109"/>
      <c r="G56" s="110"/>
      <c r="H56" s="29" t="s">
        <v>20</v>
      </c>
      <c r="I56" s="105"/>
      <c r="J56" s="47" t="str">
        <f t="shared" si="4"/>
        <v>-</v>
      </c>
      <c r="K56" s="46" t="str">
        <f t="shared" si="5"/>
        <v>-</v>
      </c>
      <c r="L56" s="49" t="str">
        <f t="shared" si="6"/>
        <v>-</v>
      </c>
      <c r="M56" s="48" t="str">
        <f t="shared" si="7"/>
        <v>-</v>
      </c>
      <c r="N56" s="29" t="s">
        <v>20</v>
      </c>
      <c r="O56" s="106"/>
      <c r="P56" s="107"/>
      <c r="Q56" s="108"/>
    </row>
    <row r="57" spans="2:17" ht="19.5" customHeight="1" x14ac:dyDescent="0.7">
      <c r="B57" s="12">
        <v>49</v>
      </c>
      <c r="C57" s="102"/>
      <c r="D57" s="103"/>
      <c r="E57" s="104"/>
      <c r="F57" s="109"/>
      <c r="G57" s="110"/>
      <c r="H57" s="29" t="s">
        <v>20</v>
      </c>
      <c r="I57" s="105"/>
      <c r="J57" s="47" t="str">
        <f t="shared" si="4"/>
        <v>-</v>
      </c>
      <c r="K57" s="46" t="str">
        <f t="shared" si="5"/>
        <v>-</v>
      </c>
      <c r="L57" s="49" t="str">
        <f t="shared" si="6"/>
        <v>-</v>
      </c>
      <c r="M57" s="48" t="str">
        <f t="shared" si="7"/>
        <v>-</v>
      </c>
      <c r="N57" s="29" t="s">
        <v>20</v>
      </c>
      <c r="O57" s="106"/>
      <c r="P57" s="107"/>
      <c r="Q57" s="108"/>
    </row>
    <row r="58" spans="2:17" ht="19.5" customHeight="1" thickBot="1" x14ac:dyDescent="0.75">
      <c r="B58" s="12">
        <v>50</v>
      </c>
      <c r="C58" s="102"/>
      <c r="D58" s="103"/>
      <c r="E58" s="104"/>
      <c r="F58" s="109"/>
      <c r="G58" s="110"/>
      <c r="H58" s="29" t="s">
        <v>20</v>
      </c>
      <c r="I58" s="105"/>
      <c r="J58" s="47" t="str">
        <f t="shared" si="4"/>
        <v>-</v>
      </c>
      <c r="K58" s="46" t="str">
        <f t="shared" si="5"/>
        <v>-</v>
      </c>
      <c r="L58" s="49" t="str">
        <f t="shared" si="6"/>
        <v>-</v>
      </c>
      <c r="M58" s="48" t="str">
        <f t="shared" si="7"/>
        <v>-</v>
      </c>
      <c r="N58" s="29" t="s">
        <v>20</v>
      </c>
      <c r="O58" s="106"/>
      <c r="P58" s="107"/>
      <c r="Q58" s="108"/>
    </row>
    <row r="59" spans="2:17" ht="19.5" customHeight="1" x14ac:dyDescent="0.7">
      <c r="B59" s="30" t="s">
        <v>30</v>
      </c>
      <c r="C59" s="32"/>
      <c r="D59" s="34">
        <f>SUMIF(E9:E58,"&lt;65",D9:D58)</f>
        <v>0</v>
      </c>
      <c r="E59" s="33">
        <f>COUNTIF(E9:E58,"&lt;65")</f>
        <v>0</v>
      </c>
      <c r="F59" s="36">
        <f>SUMIF(G7:G58,"&lt;65",F7:F58)</f>
        <v>0</v>
      </c>
      <c r="G59" s="35">
        <f>COUNTIF(G9:G58,"&lt;65")</f>
        <v>0</v>
      </c>
      <c r="H59" s="31" t="e">
        <f>(F59-D59)/D59</f>
        <v>#DIV/0!</v>
      </c>
      <c r="I59" s="32"/>
      <c r="J59" s="34">
        <f>SUMIF(K9:K58,"&lt;65",J9:J58)</f>
        <v>0</v>
      </c>
      <c r="K59" s="33">
        <f>COUNTIF(K9:K58,"&lt;65")</f>
        <v>0</v>
      </c>
      <c r="L59" s="36">
        <f>SUMIF(M7:M58,"&lt;65",L7:L58)</f>
        <v>0</v>
      </c>
      <c r="M59" s="35">
        <f>COUNTIF(M9:M58,"&lt;65")</f>
        <v>0</v>
      </c>
      <c r="N59" s="31" t="e">
        <f>(L59-J59)/J59</f>
        <v>#DIV/0!</v>
      </c>
      <c r="O59" s="57"/>
      <c r="P59" s="55"/>
      <c r="Q59" s="53"/>
    </row>
    <row r="60" spans="2:17" ht="19.5" customHeight="1" thickBot="1" x14ac:dyDescent="0.75">
      <c r="B60" s="13" t="s">
        <v>21</v>
      </c>
      <c r="C60" s="37"/>
      <c r="D60" s="8">
        <f>SUM(D9:D58)</f>
        <v>0</v>
      </c>
      <c r="E60" s="10">
        <f>COUNTA(E9:E58)</f>
        <v>0</v>
      </c>
      <c r="F60" s="9">
        <f>SUM(F9:F58)</f>
        <v>0</v>
      </c>
      <c r="G60" s="7">
        <f>COUNTA(G9:G58)</f>
        <v>0</v>
      </c>
      <c r="H60" s="11" t="e">
        <f>(F60-D60)/D60</f>
        <v>#DIV/0!</v>
      </c>
      <c r="I60" s="56"/>
      <c r="J60" s="8">
        <f>SUM(J9:J58)</f>
        <v>0</v>
      </c>
      <c r="K60" s="10">
        <f>COUNTIF(K9:K58,"&lt;100")</f>
        <v>0</v>
      </c>
      <c r="L60" s="9">
        <f>SUM(L9:L58)</f>
        <v>0</v>
      </c>
      <c r="M60" s="7">
        <f>COUNTIF(M9:M58,"&lt;100")</f>
        <v>0</v>
      </c>
      <c r="N60" s="11" t="e">
        <f>(L60-J60)/J60</f>
        <v>#DIV/0!</v>
      </c>
      <c r="O60" s="58"/>
      <c r="P60" s="59"/>
      <c r="Q60" s="60"/>
    </row>
    <row r="61" spans="2:17" s="61" customFormat="1" ht="30" customHeight="1" x14ac:dyDescent="0.7">
      <c r="B61" s="80" t="s">
        <v>31</v>
      </c>
      <c r="C61" s="81"/>
      <c r="D61" s="82" t="e">
        <f>D59/E59</f>
        <v>#DIV/0!</v>
      </c>
      <c r="E61" s="83"/>
      <c r="F61" s="84" t="e">
        <f>F59/G59</f>
        <v>#DIV/0!</v>
      </c>
      <c r="G61" s="85"/>
      <c r="H61" s="78" t="e">
        <f>ROUND((F61-D61)/D61,3)</f>
        <v>#DIV/0!</v>
      </c>
      <c r="I61" s="81"/>
      <c r="J61" s="82" t="e">
        <f>J59/K59</f>
        <v>#DIV/0!</v>
      </c>
      <c r="K61" s="83"/>
      <c r="L61" s="84" t="e">
        <f>L59/M59</f>
        <v>#DIV/0!</v>
      </c>
      <c r="M61" s="85"/>
      <c r="N61" s="79" t="e">
        <f>ROUND((L61-J61)/J61,3)</f>
        <v>#DIV/0!</v>
      </c>
      <c r="O61" s="86"/>
      <c r="P61" s="87"/>
      <c r="Q61" s="88"/>
    </row>
    <row r="62" spans="2:17" ht="19.899999999999999" customHeight="1" thickBot="1" x14ac:dyDescent="0.75">
      <c r="B62" s="13" t="s">
        <v>32</v>
      </c>
      <c r="C62" s="37"/>
      <c r="D62" s="8" t="e">
        <f>D60/E60</f>
        <v>#DIV/0!</v>
      </c>
      <c r="E62" s="10"/>
      <c r="F62" s="8" t="e">
        <f>F60/G60</f>
        <v>#DIV/0!</v>
      </c>
      <c r="G62" s="38"/>
      <c r="H62" s="11" t="e">
        <f>(F62-D62)/D62</f>
        <v>#DIV/0!</v>
      </c>
      <c r="I62" s="37"/>
      <c r="J62" s="8" t="e">
        <f>J60/K60</f>
        <v>#DIV/0!</v>
      </c>
      <c r="K62" s="10"/>
      <c r="L62" s="8" t="e">
        <f>L60/M60</f>
        <v>#DIV/0!</v>
      </c>
      <c r="M62" s="38"/>
      <c r="N62" s="11" t="e">
        <f>(L62-J62)/J62</f>
        <v>#DIV/0!</v>
      </c>
      <c r="O62" s="58"/>
      <c r="P62" s="59"/>
      <c r="Q62" s="60"/>
    </row>
    <row r="63" spans="2:17" s="65" customFormat="1" ht="26.65" customHeight="1" x14ac:dyDescent="0.7">
      <c r="B63" s="72"/>
      <c r="C63" s="72"/>
      <c r="D63" s="72"/>
      <c r="E63" s="72"/>
      <c r="F63" s="72"/>
      <c r="G63" s="72"/>
      <c r="H63" s="74" t="str">
        <f>IF($C$2="","企業規模を選択してください（C2セル）",IF($C$2="大企業",IF(H61&gt;=0.0295,"賃上げ基準を達成しています","賃上げ基準未達成です"),IF(H61&gt;=0.0145,"賃上げ基準を達成しています","賃上げ基準未達成です")))</f>
        <v>企業規模を選択してください（C2セル）</v>
      </c>
      <c r="I63" s="75"/>
      <c r="J63" s="75"/>
      <c r="K63" s="75"/>
      <c r="L63" s="75"/>
      <c r="M63" s="75"/>
      <c r="N63" s="74" t="e">
        <f>(IF($C$2="大企業",IF(N61&gt;=0.0295,"賃上げ基準を達成しています","賃上げ基準未達成です"),IF(N61&gt;=0.0145,"賃上げ基準を達成しています","賃上げ基準未達成です")))</f>
        <v>#DIV/0!</v>
      </c>
      <c r="O63" s="72"/>
      <c r="P63" s="73"/>
      <c r="Q63" s="73"/>
    </row>
    <row r="64" spans="2:17" x14ac:dyDescent="0.7">
      <c r="J64" s="1"/>
      <c r="K64" s="1"/>
      <c r="L64" s="1"/>
      <c r="M64" s="1"/>
    </row>
    <row r="65" spans="10:13" x14ac:dyDescent="0.7">
      <c r="J65" s="1"/>
      <c r="K65" s="1"/>
      <c r="L65" s="1"/>
      <c r="M65" s="1"/>
    </row>
    <row r="66" spans="10:13" x14ac:dyDescent="0.7">
      <c r="J66" s="1"/>
      <c r="K66" s="1"/>
      <c r="L66" s="1"/>
      <c r="M66" s="1"/>
    </row>
  </sheetData>
  <sheetProtection sheet="1" objects="1" scenarios="1" insertRows="0"/>
  <mergeCells count="17">
    <mergeCell ref="B4:B6"/>
    <mergeCell ref="C4:C6"/>
    <mergeCell ref="D4:G4"/>
    <mergeCell ref="H4:H6"/>
    <mergeCell ref="J4:M4"/>
    <mergeCell ref="D5:E5"/>
    <mergeCell ref="F5:G5"/>
    <mergeCell ref="I5:I6"/>
    <mergeCell ref="J5:K5"/>
    <mergeCell ref="L5:M5"/>
    <mergeCell ref="P5:P6"/>
    <mergeCell ref="Q5:Q6"/>
    <mergeCell ref="N4:N6"/>
    <mergeCell ref="P1:Q1"/>
    <mergeCell ref="O2:Q2"/>
    <mergeCell ref="O4:Q4"/>
    <mergeCell ref="O5:O6"/>
  </mergeCells>
  <phoneticPr fontId="2"/>
  <conditionalFormatting sqref="H61">
    <cfRule type="expression" dxfId="7" priority="1">
      <formula>$C$2&lt;&gt;""</formula>
    </cfRule>
  </conditionalFormatting>
  <conditionalFormatting sqref="I4:I58">
    <cfRule type="expression" dxfId="6" priority="4">
      <formula>$H$63="賃上げ基準未達成です"</formula>
    </cfRule>
  </conditionalFormatting>
  <conditionalFormatting sqref="N61">
    <cfRule type="expression" dxfId="5" priority="2">
      <formula>$C$2&lt;&gt;""</formula>
    </cfRule>
  </conditionalFormatting>
  <conditionalFormatting sqref="O4:Q58">
    <cfRule type="expression" dxfId="4" priority="3">
      <formula>$N$63="賃上げ基準未達成です"</formula>
    </cfRule>
  </conditionalFormatting>
  <dataValidations count="1">
    <dataValidation type="list" allowBlank="1" showInputMessage="1" showErrorMessage="1" sqref="C2" xr:uid="{34352A08-71B0-4C33-87D2-C3C4AA02427F}">
      <formula1>"大企業,中小企業"</formula1>
    </dataValidation>
  </dataValidations>
  <printOptions horizontalCentered="1"/>
  <pageMargins left="0.23622047244094491" right="0.23622047244094491"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B3E0F-4108-4BAC-85F4-C19CD8D2094E}">
  <sheetPr>
    <pageSetUpPr fitToPage="1"/>
  </sheetPr>
  <dimension ref="B1:R66"/>
  <sheetViews>
    <sheetView showGridLines="0" zoomScale="40" zoomScaleNormal="40" workbookViewId="0">
      <selection activeCell="M71" sqref="M71"/>
    </sheetView>
  </sheetViews>
  <sheetFormatPr defaultRowHeight="17.649999999999999" x14ac:dyDescent="0.7"/>
  <cols>
    <col min="1" max="1" width="7" style="1" customWidth="1"/>
    <col min="2" max="2" width="24" style="3" customWidth="1"/>
    <col min="3" max="3" width="16.625" style="1" customWidth="1"/>
    <col min="4" max="4" width="12" style="1" customWidth="1"/>
    <col min="5" max="5" width="6.875" style="1" bestFit="1" customWidth="1"/>
    <col min="6" max="6" width="13.125" style="1" customWidth="1"/>
    <col min="7" max="7" width="6.75" style="1" bestFit="1" customWidth="1"/>
    <col min="8" max="8" width="22.625" style="1" customWidth="1"/>
    <col min="9" max="9" width="18.875" style="1" customWidth="1"/>
    <col min="10" max="10" width="10.25" style="51" customWidth="1"/>
    <col min="11" max="11" width="5.625" style="51" customWidth="1"/>
    <col min="12" max="12" width="10.25" style="51" customWidth="1"/>
    <col min="13" max="13" width="5.625" style="51" customWidth="1"/>
    <col min="14" max="14" width="24.75" style="1" customWidth="1"/>
    <col min="15" max="15" width="14" style="1" customWidth="1"/>
    <col min="16" max="16" width="17.375" style="54" customWidth="1"/>
    <col min="17" max="17" width="14" style="54" customWidth="1"/>
    <col min="18" max="18" width="11.25" style="1" customWidth="1"/>
    <col min="19" max="16384" width="9" style="1"/>
  </cols>
  <sheetData>
    <row r="1" spans="2:18" s="61" customFormat="1" ht="29.45" customHeight="1" thickBot="1" x14ac:dyDescent="0.75">
      <c r="B1" s="90" t="s">
        <v>49</v>
      </c>
      <c r="J1" s="89"/>
      <c r="K1" s="89"/>
      <c r="L1" s="89"/>
      <c r="M1" s="89"/>
      <c r="P1" s="118" t="s">
        <v>50</v>
      </c>
      <c r="Q1" s="118"/>
    </row>
    <row r="2" spans="2:18" ht="57.75" customHeight="1" thickBot="1" x14ac:dyDescent="0.75">
      <c r="B2" s="92" t="s">
        <v>27</v>
      </c>
      <c r="C2" s="96" t="s">
        <v>55</v>
      </c>
      <c r="D2" s="93" t="s">
        <v>33</v>
      </c>
      <c r="J2" s="1"/>
      <c r="K2" s="1"/>
      <c r="L2" s="1"/>
      <c r="M2" s="1"/>
      <c r="N2" s="91" t="s">
        <v>48</v>
      </c>
      <c r="O2" s="119"/>
      <c r="P2" s="119"/>
      <c r="Q2" s="120"/>
    </row>
    <row r="3" spans="2:18" s="51" customFormat="1" ht="21.95" customHeight="1" thickBot="1" x14ac:dyDescent="0.75">
      <c r="B3" s="50"/>
      <c r="P3" s="52"/>
      <c r="Q3" s="52"/>
    </row>
    <row r="4" spans="2:18" ht="77.25" customHeight="1" x14ac:dyDescent="0.7">
      <c r="B4" s="126"/>
      <c r="C4" s="129" t="s">
        <v>28</v>
      </c>
      <c r="D4" s="132" t="s">
        <v>40</v>
      </c>
      <c r="E4" s="133"/>
      <c r="F4" s="133"/>
      <c r="G4" s="134"/>
      <c r="H4" s="115" t="s">
        <v>43</v>
      </c>
      <c r="I4" s="62" t="s">
        <v>41</v>
      </c>
      <c r="J4" s="135" t="s">
        <v>44</v>
      </c>
      <c r="K4" s="136"/>
      <c r="L4" s="136"/>
      <c r="M4" s="137"/>
      <c r="N4" s="115" t="s">
        <v>45</v>
      </c>
      <c r="O4" s="121" t="s">
        <v>42</v>
      </c>
      <c r="P4" s="122"/>
      <c r="Q4" s="123"/>
    </row>
    <row r="5" spans="2:18" ht="39.75" customHeight="1" x14ac:dyDescent="0.7">
      <c r="B5" s="127"/>
      <c r="C5" s="130"/>
      <c r="D5" s="138" t="s">
        <v>7</v>
      </c>
      <c r="E5" s="139"/>
      <c r="F5" s="140" t="s">
        <v>6</v>
      </c>
      <c r="G5" s="141"/>
      <c r="H5" s="116"/>
      <c r="I5" s="142" t="s">
        <v>16</v>
      </c>
      <c r="J5" s="144" t="s">
        <v>7</v>
      </c>
      <c r="K5" s="145"/>
      <c r="L5" s="146" t="s">
        <v>6</v>
      </c>
      <c r="M5" s="147"/>
      <c r="N5" s="116"/>
      <c r="O5" s="124" t="s">
        <v>8</v>
      </c>
      <c r="P5" s="111" t="s">
        <v>26</v>
      </c>
      <c r="Q5" s="113" t="s">
        <v>46</v>
      </c>
    </row>
    <row r="6" spans="2:18" s="2" customFormat="1" ht="44.65" customHeight="1" thickBot="1" x14ac:dyDescent="0.75">
      <c r="B6" s="128"/>
      <c r="C6" s="131"/>
      <c r="D6" s="14" t="s">
        <v>0</v>
      </c>
      <c r="E6" s="23" t="s">
        <v>1</v>
      </c>
      <c r="F6" s="24" t="s">
        <v>0</v>
      </c>
      <c r="G6" s="14" t="s">
        <v>1</v>
      </c>
      <c r="H6" s="117"/>
      <c r="I6" s="143"/>
      <c r="J6" s="40" t="s">
        <v>0</v>
      </c>
      <c r="K6" s="39" t="s">
        <v>1</v>
      </c>
      <c r="L6" s="41" t="s">
        <v>0</v>
      </c>
      <c r="M6" s="40" t="s">
        <v>1</v>
      </c>
      <c r="N6" s="117"/>
      <c r="O6" s="125"/>
      <c r="P6" s="112"/>
      <c r="Q6" s="114"/>
    </row>
    <row r="7" spans="2:18" s="2" customFormat="1" ht="21" customHeight="1" x14ac:dyDescent="0.7">
      <c r="B7" s="16" t="s">
        <v>14</v>
      </c>
      <c r="C7" s="94" t="s">
        <v>2</v>
      </c>
      <c r="D7" s="19" t="s">
        <v>3</v>
      </c>
      <c r="E7" s="17" t="s">
        <v>23</v>
      </c>
      <c r="F7" s="25" t="s">
        <v>4</v>
      </c>
      <c r="G7" s="18" t="s">
        <v>25</v>
      </c>
      <c r="H7" s="27" t="s">
        <v>15</v>
      </c>
      <c r="I7" s="63" t="s">
        <v>5</v>
      </c>
      <c r="J7" s="6" t="s">
        <v>22</v>
      </c>
      <c r="K7" s="5" t="s">
        <v>23</v>
      </c>
      <c r="L7" s="6" t="s">
        <v>24</v>
      </c>
      <c r="M7" s="5" t="s">
        <v>25</v>
      </c>
      <c r="N7" s="27" t="s">
        <v>17</v>
      </c>
      <c r="O7" s="66" t="s">
        <v>18</v>
      </c>
      <c r="P7" s="67" t="s">
        <v>19</v>
      </c>
      <c r="Q7" s="68" t="s">
        <v>29</v>
      </c>
    </row>
    <row r="8" spans="2:18" s="2" customFormat="1" ht="18" customHeight="1" thickBot="1" x14ac:dyDescent="0.75">
      <c r="B8" s="20" t="s">
        <v>9</v>
      </c>
      <c r="C8" s="95"/>
      <c r="D8" s="22" t="s">
        <v>11</v>
      </c>
      <c r="E8" s="21" t="s">
        <v>10</v>
      </c>
      <c r="F8" s="26" t="s">
        <v>11</v>
      </c>
      <c r="G8" s="4" t="s">
        <v>10</v>
      </c>
      <c r="H8" s="28" t="s">
        <v>12</v>
      </c>
      <c r="I8" s="64" t="s">
        <v>13</v>
      </c>
      <c r="J8" s="43" t="s">
        <v>11</v>
      </c>
      <c r="K8" s="42" t="s">
        <v>10</v>
      </c>
      <c r="L8" s="45" t="s">
        <v>11</v>
      </c>
      <c r="M8" s="44" t="s">
        <v>10</v>
      </c>
      <c r="N8" s="28" t="s">
        <v>12</v>
      </c>
      <c r="O8" s="69" t="s">
        <v>13</v>
      </c>
      <c r="P8" s="70" t="s">
        <v>11</v>
      </c>
      <c r="Q8" s="71" t="s">
        <v>47</v>
      </c>
      <c r="R8" s="1"/>
    </row>
    <row r="9" spans="2:18" x14ac:dyDescent="0.7">
      <c r="B9" s="15">
        <v>1</v>
      </c>
      <c r="C9" s="97" t="s">
        <v>34</v>
      </c>
      <c r="D9" s="98">
        <v>400000</v>
      </c>
      <c r="E9" s="99">
        <v>60</v>
      </c>
      <c r="F9" s="100"/>
      <c r="G9" s="101"/>
      <c r="H9" s="29" t="s">
        <v>20</v>
      </c>
      <c r="I9" s="105"/>
      <c r="J9" s="47" t="str">
        <f t="shared" ref="J9:J58" si="0">IF(I9=1,D9,"-")</f>
        <v>-</v>
      </c>
      <c r="K9" s="46" t="str">
        <f t="shared" ref="K9:K58" si="1">IF(I9=1,E9,"-")</f>
        <v>-</v>
      </c>
      <c r="L9" s="49" t="str">
        <f t="shared" ref="L9:L58" si="2">IF(I9=1,F9,"-")</f>
        <v>-</v>
      </c>
      <c r="M9" s="48" t="str">
        <f t="shared" ref="M9:M58" si="3">IF(I9=1,G9,"-")</f>
        <v>-</v>
      </c>
      <c r="N9" s="29" t="s">
        <v>20</v>
      </c>
      <c r="O9" s="106"/>
      <c r="P9" s="107"/>
      <c r="Q9" s="108"/>
    </row>
    <row r="10" spans="2:18" x14ac:dyDescent="0.7">
      <c r="B10" s="12">
        <v>2</v>
      </c>
      <c r="C10" s="97" t="s">
        <v>35</v>
      </c>
      <c r="D10" s="98">
        <v>400000</v>
      </c>
      <c r="E10" s="99">
        <v>60</v>
      </c>
      <c r="F10" s="100"/>
      <c r="G10" s="101"/>
      <c r="H10" s="29" t="s">
        <v>20</v>
      </c>
      <c r="I10" s="105">
        <v>1</v>
      </c>
      <c r="J10" s="47">
        <f t="shared" si="0"/>
        <v>400000</v>
      </c>
      <c r="K10" s="46">
        <f t="shared" si="1"/>
        <v>60</v>
      </c>
      <c r="L10" s="49">
        <f t="shared" si="2"/>
        <v>0</v>
      </c>
      <c r="M10" s="48">
        <f t="shared" si="3"/>
        <v>0</v>
      </c>
      <c r="N10" s="29" t="s">
        <v>20</v>
      </c>
      <c r="O10" s="106"/>
      <c r="P10" s="107"/>
      <c r="Q10" s="108"/>
    </row>
    <row r="11" spans="2:18" x14ac:dyDescent="0.7">
      <c r="B11" s="12">
        <v>3</v>
      </c>
      <c r="C11" s="97" t="s">
        <v>36</v>
      </c>
      <c r="D11" s="98">
        <v>300000</v>
      </c>
      <c r="E11" s="99">
        <v>25</v>
      </c>
      <c r="F11" s="98">
        <v>300000</v>
      </c>
      <c r="G11" s="99">
        <v>25</v>
      </c>
      <c r="H11" s="29" t="s">
        <v>20</v>
      </c>
      <c r="I11" s="105"/>
      <c r="J11" s="47" t="str">
        <f t="shared" si="0"/>
        <v>-</v>
      </c>
      <c r="K11" s="46" t="str">
        <f t="shared" si="1"/>
        <v>-</v>
      </c>
      <c r="L11" s="49" t="str">
        <f t="shared" si="2"/>
        <v>-</v>
      </c>
      <c r="M11" s="48" t="str">
        <f t="shared" si="3"/>
        <v>-</v>
      </c>
      <c r="N11" s="29" t="s">
        <v>20</v>
      </c>
      <c r="O11" s="106"/>
      <c r="P11" s="107"/>
      <c r="Q11" s="108"/>
    </row>
    <row r="12" spans="2:18" x14ac:dyDescent="0.7">
      <c r="B12" s="12">
        <v>4</v>
      </c>
      <c r="C12" s="97" t="s">
        <v>37</v>
      </c>
      <c r="D12" s="98">
        <v>300000</v>
      </c>
      <c r="E12" s="99">
        <v>25</v>
      </c>
      <c r="F12" s="98">
        <v>308000</v>
      </c>
      <c r="G12" s="99">
        <v>25</v>
      </c>
      <c r="H12" s="29" t="s">
        <v>20</v>
      </c>
      <c r="I12" s="105"/>
      <c r="J12" s="47" t="str">
        <f t="shared" si="0"/>
        <v>-</v>
      </c>
      <c r="K12" s="46" t="str">
        <f t="shared" si="1"/>
        <v>-</v>
      </c>
      <c r="L12" s="49" t="str">
        <f t="shared" si="2"/>
        <v>-</v>
      </c>
      <c r="M12" s="48" t="str">
        <f t="shared" si="3"/>
        <v>-</v>
      </c>
      <c r="N12" s="29" t="s">
        <v>20</v>
      </c>
      <c r="O12" s="106"/>
      <c r="P12" s="107"/>
      <c r="Q12" s="108"/>
    </row>
    <row r="13" spans="2:18" x14ac:dyDescent="0.7">
      <c r="B13" s="12">
        <v>5</v>
      </c>
      <c r="C13" s="97" t="s">
        <v>38</v>
      </c>
      <c r="D13" s="98">
        <v>300000</v>
      </c>
      <c r="E13" s="99">
        <v>40</v>
      </c>
      <c r="F13" s="98">
        <v>308000</v>
      </c>
      <c r="G13" s="101">
        <v>41</v>
      </c>
      <c r="H13" s="29" t="s">
        <v>20</v>
      </c>
      <c r="I13" s="105"/>
      <c r="J13" s="47" t="str">
        <f t="shared" si="0"/>
        <v>-</v>
      </c>
      <c r="K13" s="46" t="str">
        <f t="shared" si="1"/>
        <v>-</v>
      </c>
      <c r="L13" s="49" t="str">
        <f t="shared" si="2"/>
        <v>-</v>
      </c>
      <c r="M13" s="48" t="str">
        <f t="shared" si="3"/>
        <v>-</v>
      </c>
      <c r="N13" s="29" t="s">
        <v>20</v>
      </c>
      <c r="O13" s="106"/>
      <c r="P13" s="107"/>
      <c r="Q13" s="108"/>
    </row>
    <row r="14" spans="2:18" x14ac:dyDescent="0.7">
      <c r="B14" s="12">
        <v>6</v>
      </c>
      <c r="C14" s="97" t="s">
        <v>39</v>
      </c>
      <c r="D14" s="98">
        <v>300000</v>
      </c>
      <c r="E14" s="99">
        <v>41</v>
      </c>
      <c r="F14" s="98">
        <v>305000</v>
      </c>
      <c r="G14" s="99">
        <v>25</v>
      </c>
      <c r="H14" s="29" t="s">
        <v>20</v>
      </c>
      <c r="I14" s="105"/>
      <c r="J14" s="47" t="str">
        <f t="shared" si="0"/>
        <v>-</v>
      </c>
      <c r="K14" s="46" t="str">
        <f t="shared" si="1"/>
        <v>-</v>
      </c>
      <c r="L14" s="49" t="str">
        <f t="shared" si="2"/>
        <v>-</v>
      </c>
      <c r="M14" s="48" t="str">
        <f t="shared" si="3"/>
        <v>-</v>
      </c>
      <c r="N14" s="29" t="s">
        <v>20</v>
      </c>
      <c r="O14" s="106"/>
      <c r="P14" s="107"/>
      <c r="Q14" s="108"/>
    </row>
    <row r="15" spans="2:18" x14ac:dyDescent="0.7">
      <c r="B15" s="12">
        <v>7</v>
      </c>
      <c r="C15" s="97" t="s">
        <v>51</v>
      </c>
      <c r="D15" s="98">
        <v>300000</v>
      </c>
      <c r="E15" s="99">
        <v>41</v>
      </c>
      <c r="F15" s="98">
        <v>305000</v>
      </c>
      <c r="G15" s="99">
        <v>25</v>
      </c>
      <c r="H15" s="29" t="s">
        <v>20</v>
      </c>
      <c r="I15" s="105"/>
      <c r="J15" s="47" t="str">
        <f t="shared" si="0"/>
        <v>-</v>
      </c>
      <c r="K15" s="46" t="str">
        <f t="shared" si="1"/>
        <v>-</v>
      </c>
      <c r="L15" s="49" t="str">
        <f t="shared" si="2"/>
        <v>-</v>
      </c>
      <c r="M15" s="48" t="str">
        <f t="shared" si="3"/>
        <v>-</v>
      </c>
      <c r="N15" s="29" t="s">
        <v>20</v>
      </c>
      <c r="O15" s="106"/>
      <c r="P15" s="107"/>
      <c r="Q15" s="108"/>
    </row>
    <row r="16" spans="2:18" x14ac:dyDescent="0.7">
      <c r="B16" s="12">
        <v>8</v>
      </c>
      <c r="C16" s="97" t="s">
        <v>52</v>
      </c>
      <c r="D16" s="98">
        <v>300000</v>
      </c>
      <c r="E16" s="99">
        <v>41</v>
      </c>
      <c r="F16" s="98">
        <v>305000</v>
      </c>
      <c r="G16" s="99">
        <v>25</v>
      </c>
      <c r="H16" s="29" t="s">
        <v>20</v>
      </c>
      <c r="I16" s="105">
        <v>1</v>
      </c>
      <c r="J16" s="47">
        <f t="shared" si="0"/>
        <v>300000</v>
      </c>
      <c r="K16" s="46">
        <f t="shared" si="1"/>
        <v>41</v>
      </c>
      <c r="L16" s="49">
        <f t="shared" si="2"/>
        <v>305000</v>
      </c>
      <c r="M16" s="48">
        <f t="shared" si="3"/>
        <v>25</v>
      </c>
      <c r="N16" s="29" t="s">
        <v>20</v>
      </c>
      <c r="O16" s="106"/>
      <c r="P16" s="107"/>
      <c r="Q16" s="108"/>
    </row>
    <row r="17" spans="2:17" x14ac:dyDescent="0.7">
      <c r="B17" s="12">
        <v>9</v>
      </c>
      <c r="C17" s="97" t="s">
        <v>53</v>
      </c>
      <c r="D17" s="98">
        <v>300000</v>
      </c>
      <c r="E17" s="99">
        <v>41</v>
      </c>
      <c r="F17" s="98">
        <v>305000</v>
      </c>
      <c r="G17" s="99">
        <v>25</v>
      </c>
      <c r="H17" s="29" t="s">
        <v>20</v>
      </c>
      <c r="I17" s="105">
        <v>1</v>
      </c>
      <c r="J17" s="47">
        <f t="shared" si="0"/>
        <v>300000</v>
      </c>
      <c r="K17" s="46">
        <f t="shared" si="1"/>
        <v>41</v>
      </c>
      <c r="L17" s="49">
        <f t="shared" si="2"/>
        <v>305000</v>
      </c>
      <c r="M17" s="48">
        <f t="shared" si="3"/>
        <v>25</v>
      </c>
      <c r="N17" s="29" t="s">
        <v>20</v>
      </c>
      <c r="O17" s="106"/>
      <c r="P17" s="107"/>
      <c r="Q17" s="108"/>
    </row>
    <row r="18" spans="2:17" x14ac:dyDescent="0.7">
      <c r="B18" s="12">
        <v>10</v>
      </c>
      <c r="C18" s="97" t="s">
        <v>54</v>
      </c>
      <c r="D18" s="98">
        <v>300000</v>
      </c>
      <c r="E18" s="99">
        <v>41</v>
      </c>
      <c r="F18" s="98">
        <v>305000</v>
      </c>
      <c r="G18" s="99">
        <v>25</v>
      </c>
      <c r="H18" s="29" t="s">
        <v>20</v>
      </c>
      <c r="I18" s="105">
        <v>1</v>
      </c>
      <c r="J18" s="47">
        <f t="shared" si="0"/>
        <v>300000</v>
      </c>
      <c r="K18" s="46">
        <f t="shared" si="1"/>
        <v>41</v>
      </c>
      <c r="L18" s="49">
        <f t="shared" si="2"/>
        <v>305000</v>
      </c>
      <c r="M18" s="48">
        <f t="shared" si="3"/>
        <v>25</v>
      </c>
      <c r="N18" s="29" t="s">
        <v>20</v>
      </c>
      <c r="O18" s="106">
        <v>1</v>
      </c>
      <c r="P18" s="107"/>
      <c r="Q18" s="108"/>
    </row>
    <row r="19" spans="2:17" ht="18" customHeight="1" x14ac:dyDescent="0.7">
      <c r="B19" s="12">
        <v>11</v>
      </c>
      <c r="C19" s="97"/>
      <c r="D19" s="98"/>
      <c r="E19" s="99"/>
      <c r="F19" s="98"/>
      <c r="G19" s="99"/>
      <c r="H19" s="29" t="s">
        <v>20</v>
      </c>
      <c r="I19" s="105"/>
      <c r="J19" s="47" t="str">
        <f t="shared" si="0"/>
        <v>-</v>
      </c>
      <c r="K19" s="46" t="str">
        <f t="shared" si="1"/>
        <v>-</v>
      </c>
      <c r="L19" s="49" t="str">
        <f t="shared" si="2"/>
        <v>-</v>
      </c>
      <c r="M19" s="48" t="str">
        <f t="shared" si="3"/>
        <v>-</v>
      </c>
      <c r="N19" s="29" t="s">
        <v>20</v>
      </c>
      <c r="O19" s="106"/>
      <c r="P19" s="107"/>
      <c r="Q19" s="108"/>
    </row>
    <row r="20" spans="2:17" ht="18.75" customHeight="1" x14ac:dyDescent="0.7">
      <c r="B20" s="12">
        <v>12</v>
      </c>
      <c r="C20" s="97"/>
      <c r="D20" s="98"/>
      <c r="E20" s="99"/>
      <c r="F20" s="98"/>
      <c r="G20" s="99"/>
      <c r="H20" s="29" t="s">
        <v>20</v>
      </c>
      <c r="I20" s="105"/>
      <c r="J20" s="47" t="str">
        <f t="shared" si="0"/>
        <v>-</v>
      </c>
      <c r="K20" s="46" t="str">
        <f t="shared" si="1"/>
        <v>-</v>
      </c>
      <c r="L20" s="49" t="str">
        <f t="shared" si="2"/>
        <v>-</v>
      </c>
      <c r="M20" s="48" t="str">
        <f t="shared" si="3"/>
        <v>-</v>
      </c>
      <c r="N20" s="29" t="s">
        <v>20</v>
      </c>
      <c r="O20" s="106"/>
      <c r="P20" s="107"/>
      <c r="Q20" s="108"/>
    </row>
    <row r="21" spans="2:17" ht="18.75" customHeight="1" x14ac:dyDescent="0.7">
      <c r="B21" s="12">
        <v>13</v>
      </c>
      <c r="C21" s="97"/>
      <c r="D21" s="98"/>
      <c r="E21" s="99"/>
      <c r="F21" s="98"/>
      <c r="G21" s="99"/>
      <c r="H21" s="29" t="s">
        <v>20</v>
      </c>
      <c r="I21" s="105"/>
      <c r="J21" s="47" t="str">
        <f t="shared" si="0"/>
        <v>-</v>
      </c>
      <c r="K21" s="46" t="str">
        <f t="shared" si="1"/>
        <v>-</v>
      </c>
      <c r="L21" s="49" t="str">
        <f t="shared" si="2"/>
        <v>-</v>
      </c>
      <c r="M21" s="48" t="str">
        <f t="shared" si="3"/>
        <v>-</v>
      </c>
      <c r="N21" s="29" t="s">
        <v>20</v>
      </c>
      <c r="O21" s="106"/>
      <c r="P21" s="107"/>
      <c r="Q21" s="108"/>
    </row>
    <row r="22" spans="2:17" ht="18.75" customHeight="1" x14ac:dyDescent="0.7">
      <c r="B22" s="12">
        <v>14</v>
      </c>
      <c r="C22" s="97"/>
      <c r="D22" s="98"/>
      <c r="E22" s="99"/>
      <c r="F22" s="98"/>
      <c r="G22" s="99"/>
      <c r="H22" s="29" t="s">
        <v>20</v>
      </c>
      <c r="I22" s="105"/>
      <c r="J22" s="47" t="str">
        <f t="shared" si="0"/>
        <v>-</v>
      </c>
      <c r="K22" s="46" t="str">
        <f t="shared" si="1"/>
        <v>-</v>
      </c>
      <c r="L22" s="49" t="str">
        <f t="shared" si="2"/>
        <v>-</v>
      </c>
      <c r="M22" s="48" t="str">
        <f t="shared" si="3"/>
        <v>-</v>
      </c>
      <c r="N22" s="29" t="s">
        <v>20</v>
      </c>
      <c r="O22" s="106"/>
      <c r="P22" s="107"/>
      <c r="Q22" s="108"/>
    </row>
    <row r="23" spans="2:17" ht="18.75" customHeight="1" x14ac:dyDescent="0.7">
      <c r="B23" s="12">
        <v>15</v>
      </c>
      <c r="C23" s="97"/>
      <c r="D23" s="98"/>
      <c r="E23" s="99"/>
      <c r="F23" s="98"/>
      <c r="G23" s="99"/>
      <c r="H23" s="29" t="s">
        <v>20</v>
      </c>
      <c r="I23" s="105"/>
      <c r="J23" s="47" t="str">
        <f t="shared" si="0"/>
        <v>-</v>
      </c>
      <c r="K23" s="46" t="str">
        <f t="shared" si="1"/>
        <v>-</v>
      </c>
      <c r="L23" s="49" t="str">
        <f t="shared" si="2"/>
        <v>-</v>
      </c>
      <c r="M23" s="48" t="str">
        <f t="shared" si="3"/>
        <v>-</v>
      </c>
      <c r="N23" s="29" t="s">
        <v>20</v>
      </c>
      <c r="O23" s="106"/>
      <c r="P23" s="107"/>
      <c r="Q23" s="108"/>
    </row>
    <row r="24" spans="2:17" ht="18.75" customHeight="1" x14ac:dyDescent="0.7">
      <c r="B24" s="12">
        <v>16</v>
      </c>
      <c r="C24" s="97"/>
      <c r="D24" s="98"/>
      <c r="E24" s="99"/>
      <c r="F24" s="98"/>
      <c r="G24" s="99"/>
      <c r="H24" s="29" t="s">
        <v>20</v>
      </c>
      <c r="I24" s="105"/>
      <c r="J24" s="47" t="str">
        <f t="shared" si="0"/>
        <v>-</v>
      </c>
      <c r="K24" s="46" t="str">
        <f t="shared" si="1"/>
        <v>-</v>
      </c>
      <c r="L24" s="49" t="str">
        <f t="shared" si="2"/>
        <v>-</v>
      </c>
      <c r="M24" s="48" t="str">
        <f t="shared" si="3"/>
        <v>-</v>
      </c>
      <c r="N24" s="29" t="s">
        <v>20</v>
      </c>
      <c r="O24" s="106"/>
      <c r="P24" s="107"/>
      <c r="Q24" s="108"/>
    </row>
    <row r="25" spans="2:17" ht="18.75" customHeight="1" x14ac:dyDescent="0.7">
      <c r="B25" s="12">
        <v>17</v>
      </c>
      <c r="C25" s="97"/>
      <c r="D25" s="98"/>
      <c r="E25" s="99"/>
      <c r="F25" s="98"/>
      <c r="G25" s="99"/>
      <c r="H25" s="29" t="s">
        <v>20</v>
      </c>
      <c r="I25" s="105"/>
      <c r="J25" s="47" t="str">
        <f t="shared" si="0"/>
        <v>-</v>
      </c>
      <c r="K25" s="46" t="str">
        <f t="shared" si="1"/>
        <v>-</v>
      </c>
      <c r="L25" s="49" t="str">
        <f t="shared" si="2"/>
        <v>-</v>
      </c>
      <c r="M25" s="48" t="str">
        <f t="shared" si="3"/>
        <v>-</v>
      </c>
      <c r="N25" s="29" t="s">
        <v>20</v>
      </c>
      <c r="O25" s="106"/>
      <c r="P25" s="107"/>
      <c r="Q25" s="108"/>
    </row>
    <row r="26" spans="2:17" ht="18.75" customHeight="1" x14ac:dyDescent="0.7">
      <c r="B26" s="12">
        <v>18</v>
      </c>
      <c r="C26" s="97"/>
      <c r="D26" s="98"/>
      <c r="E26" s="99"/>
      <c r="F26" s="98"/>
      <c r="G26" s="99"/>
      <c r="H26" s="29" t="s">
        <v>20</v>
      </c>
      <c r="I26" s="105"/>
      <c r="J26" s="47" t="str">
        <f t="shared" si="0"/>
        <v>-</v>
      </c>
      <c r="K26" s="46" t="str">
        <f t="shared" si="1"/>
        <v>-</v>
      </c>
      <c r="L26" s="49" t="str">
        <f t="shared" si="2"/>
        <v>-</v>
      </c>
      <c r="M26" s="48" t="str">
        <f t="shared" si="3"/>
        <v>-</v>
      </c>
      <c r="N26" s="29" t="s">
        <v>20</v>
      </c>
      <c r="O26" s="106"/>
      <c r="P26" s="107"/>
      <c r="Q26" s="108"/>
    </row>
    <row r="27" spans="2:17" ht="19.5" customHeight="1" x14ac:dyDescent="0.7">
      <c r="B27" s="12">
        <v>19</v>
      </c>
      <c r="C27" s="97"/>
      <c r="D27" s="98"/>
      <c r="E27" s="99"/>
      <c r="F27" s="98"/>
      <c r="G27" s="99"/>
      <c r="H27" s="29" t="s">
        <v>20</v>
      </c>
      <c r="I27" s="105"/>
      <c r="J27" s="47" t="str">
        <f t="shared" si="0"/>
        <v>-</v>
      </c>
      <c r="K27" s="46" t="str">
        <f t="shared" si="1"/>
        <v>-</v>
      </c>
      <c r="L27" s="49" t="str">
        <f t="shared" si="2"/>
        <v>-</v>
      </c>
      <c r="M27" s="48" t="str">
        <f t="shared" si="3"/>
        <v>-</v>
      </c>
      <c r="N27" s="29" t="s">
        <v>20</v>
      </c>
      <c r="O27" s="106"/>
      <c r="P27" s="107"/>
      <c r="Q27" s="108"/>
    </row>
    <row r="28" spans="2:17" ht="19.5" customHeight="1" x14ac:dyDescent="0.7">
      <c r="B28" s="12">
        <v>20</v>
      </c>
      <c r="C28" s="102"/>
      <c r="D28" s="103"/>
      <c r="E28" s="104"/>
      <c r="F28" s="109"/>
      <c r="G28" s="110"/>
      <c r="H28" s="29" t="s">
        <v>20</v>
      </c>
      <c r="I28" s="105"/>
      <c r="J28" s="47" t="str">
        <f t="shared" si="0"/>
        <v>-</v>
      </c>
      <c r="K28" s="46" t="str">
        <f t="shared" si="1"/>
        <v>-</v>
      </c>
      <c r="L28" s="49" t="str">
        <f t="shared" si="2"/>
        <v>-</v>
      </c>
      <c r="M28" s="48" t="str">
        <f t="shared" si="3"/>
        <v>-</v>
      </c>
      <c r="N28" s="29" t="s">
        <v>20</v>
      </c>
      <c r="O28" s="106"/>
      <c r="P28" s="107"/>
      <c r="Q28" s="108"/>
    </row>
    <row r="29" spans="2:17" ht="19.5" customHeight="1" x14ac:dyDescent="0.7">
      <c r="B29" s="12">
        <v>21</v>
      </c>
      <c r="C29" s="102"/>
      <c r="D29" s="103"/>
      <c r="E29" s="104"/>
      <c r="F29" s="109"/>
      <c r="G29" s="110"/>
      <c r="H29" s="29" t="s">
        <v>20</v>
      </c>
      <c r="I29" s="105"/>
      <c r="J29" s="47" t="str">
        <f t="shared" si="0"/>
        <v>-</v>
      </c>
      <c r="K29" s="46" t="str">
        <f t="shared" si="1"/>
        <v>-</v>
      </c>
      <c r="L29" s="49" t="str">
        <f t="shared" si="2"/>
        <v>-</v>
      </c>
      <c r="M29" s="48" t="str">
        <f t="shared" si="3"/>
        <v>-</v>
      </c>
      <c r="N29" s="29" t="s">
        <v>20</v>
      </c>
      <c r="O29" s="106"/>
      <c r="P29" s="107"/>
      <c r="Q29" s="108"/>
    </row>
    <row r="30" spans="2:17" ht="19.5" customHeight="1" x14ac:dyDescent="0.7">
      <c r="B30" s="12">
        <v>22</v>
      </c>
      <c r="C30" s="102"/>
      <c r="D30" s="103"/>
      <c r="E30" s="104"/>
      <c r="F30" s="109"/>
      <c r="G30" s="110"/>
      <c r="H30" s="29" t="s">
        <v>20</v>
      </c>
      <c r="I30" s="105"/>
      <c r="J30" s="47" t="str">
        <f t="shared" si="0"/>
        <v>-</v>
      </c>
      <c r="K30" s="46" t="str">
        <f t="shared" si="1"/>
        <v>-</v>
      </c>
      <c r="L30" s="49" t="str">
        <f t="shared" si="2"/>
        <v>-</v>
      </c>
      <c r="M30" s="48" t="str">
        <f t="shared" si="3"/>
        <v>-</v>
      </c>
      <c r="N30" s="29" t="s">
        <v>20</v>
      </c>
      <c r="O30" s="106"/>
      <c r="P30" s="107"/>
      <c r="Q30" s="108"/>
    </row>
    <row r="31" spans="2:17" ht="19.5" customHeight="1" x14ac:dyDescent="0.7">
      <c r="B31" s="12">
        <v>23</v>
      </c>
      <c r="C31" s="102"/>
      <c r="D31" s="103"/>
      <c r="E31" s="104"/>
      <c r="F31" s="109"/>
      <c r="G31" s="110"/>
      <c r="H31" s="29" t="s">
        <v>20</v>
      </c>
      <c r="I31" s="105"/>
      <c r="J31" s="47" t="str">
        <f t="shared" si="0"/>
        <v>-</v>
      </c>
      <c r="K31" s="46" t="str">
        <f t="shared" si="1"/>
        <v>-</v>
      </c>
      <c r="L31" s="49" t="str">
        <f t="shared" si="2"/>
        <v>-</v>
      </c>
      <c r="M31" s="48" t="str">
        <f t="shared" si="3"/>
        <v>-</v>
      </c>
      <c r="N31" s="29" t="s">
        <v>20</v>
      </c>
      <c r="O31" s="106"/>
      <c r="P31" s="107"/>
      <c r="Q31" s="108"/>
    </row>
    <row r="32" spans="2:17" ht="19.5" customHeight="1" x14ac:dyDescent="0.7">
      <c r="B32" s="12">
        <v>24</v>
      </c>
      <c r="C32" s="102"/>
      <c r="D32" s="103"/>
      <c r="E32" s="104"/>
      <c r="F32" s="109"/>
      <c r="G32" s="110"/>
      <c r="H32" s="29" t="s">
        <v>20</v>
      </c>
      <c r="I32" s="105"/>
      <c r="J32" s="47" t="str">
        <f t="shared" si="0"/>
        <v>-</v>
      </c>
      <c r="K32" s="46" t="str">
        <f t="shared" si="1"/>
        <v>-</v>
      </c>
      <c r="L32" s="49" t="str">
        <f t="shared" si="2"/>
        <v>-</v>
      </c>
      <c r="M32" s="48" t="str">
        <f t="shared" si="3"/>
        <v>-</v>
      </c>
      <c r="N32" s="29" t="s">
        <v>20</v>
      </c>
      <c r="O32" s="106"/>
      <c r="P32" s="107"/>
      <c r="Q32" s="108"/>
    </row>
    <row r="33" spans="2:17" ht="19.5" customHeight="1" x14ac:dyDescent="0.7">
      <c r="B33" s="12">
        <v>25</v>
      </c>
      <c r="C33" s="102"/>
      <c r="D33" s="103"/>
      <c r="E33" s="104"/>
      <c r="F33" s="109"/>
      <c r="G33" s="110"/>
      <c r="H33" s="29" t="s">
        <v>20</v>
      </c>
      <c r="I33" s="105"/>
      <c r="J33" s="47" t="str">
        <f t="shared" si="0"/>
        <v>-</v>
      </c>
      <c r="K33" s="46" t="str">
        <f t="shared" si="1"/>
        <v>-</v>
      </c>
      <c r="L33" s="49" t="str">
        <f t="shared" si="2"/>
        <v>-</v>
      </c>
      <c r="M33" s="48" t="str">
        <f t="shared" si="3"/>
        <v>-</v>
      </c>
      <c r="N33" s="29" t="s">
        <v>20</v>
      </c>
      <c r="O33" s="106"/>
      <c r="P33" s="107"/>
      <c r="Q33" s="108"/>
    </row>
    <row r="34" spans="2:17" ht="19.5" customHeight="1" x14ac:dyDescent="0.7">
      <c r="B34" s="12">
        <v>26</v>
      </c>
      <c r="C34" s="102"/>
      <c r="D34" s="103"/>
      <c r="E34" s="104"/>
      <c r="F34" s="109"/>
      <c r="G34" s="110"/>
      <c r="H34" s="29" t="s">
        <v>20</v>
      </c>
      <c r="I34" s="105"/>
      <c r="J34" s="47" t="str">
        <f t="shared" si="0"/>
        <v>-</v>
      </c>
      <c r="K34" s="46" t="str">
        <f t="shared" si="1"/>
        <v>-</v>
      </c>
      <c r="L34" s="49" t="str">
        <f t="shared" si="2"/>
        <v>-</v>
      </c>
      <c r="M34" s="48" t="str">
        <f t="shared" si="3"/>
        <v>-</v>
      </c>
      <c r="N34" s="29" t="s">
        <v>20</v>
      </c>
      <c r="O34" s="106"/>
      <c r="P34" s="107"/>
      <c r="Q34" s="108"/>
    </row>
    <row r="35" spans="2:17" ht="19.5" customHeight="1" x14ac:dyDescent="0.7">
      <c r="B35" s="12">
        <v>27</v>
      </c>
      <c r="C35" s="102"/>
      <c r="D35" s="103"/>
      <c r="E35" s="104"/>
      <c r="F35" s="109"/>
      <c r="G35" s="110"/>
      <c r="H35" s="29" t="s">
        <v>20</v>
      </c>
      <c r="I35" s="105"/>
      <c r="J35" s="47" t="str">
        <f t="shared" si="0"/>
        <v>-</v>
      </c>
      <c r="K35" s="46" t="str">
        <f t="shared" si="1"/>
        <v>-</v>
      </c>
      <c r="L35" s="49" t="str">
        <f t="shared" si="2"/>
        <v>-</v>
      </c>
      <c r="M35" s="48" t="str">
        <f t="shared" si="3"/>
        <v>-</v>
      </c>
      <c r="N35" s="29" t="s">
        <v>20</v>
      </c>
      <c r="O35" s="106"/>
      <c r="P35" s="107"/>
      <c r="Q35" s="108"/>
    </row>
    <row r="36" spans="2:17" ht="19.5" customHeight="1" x14ac:dyDescent="0.7">
      <c r="B36" s="12">
        <v>28</v>
      </c>
      <c r="C36" s="102"/>
      <c r="D36" s="103"/>
      <c r="E36" s="104"/>
      <c r="F36" s="109"/>
      <c r="G36" s="110"/>
      <c r="H36" s="29" t="s">
        <v>20</v>
      </c>
      <c r="I36" s="105"/>
      <c r="J36" s="47" t="str">
        <f t="shared" si="0"/>
        <v>-</v>
      </c>
      <c r="K36" s="46" t="str">
        <f t="shared" si="1"/>
        <v>-</v>
      </c>
      <c r="L36" s="49" t="str">
        <f t="shared" si="2"/>
        <v>-</v>
      </c>
      <c r="M36" s="48" t="str">
        <f t="shared" si="3"/>
        <v>-</v>
      </c>
      <c r="N36" s="29" t="s">
        <v>20</v>
      </c>
      <c r="O36" s="106"/>
      <c r="P36" s="107"/>
      <c r="Q36" s="108"/>
    </row>
    <row r="37" spans="2:17" ht="19.5" customHeight="1" x14ac:dyDescent="0.7">
      <c r="B37" s="12">
        <v>29</v>
      </c>
      <c r="C37" s="102"/>
      <c r="D37" s="103"/>
      <c r="E37" s="104"/>
      <c r="F37" s="109"/>
      <c r="G37" s="110"/>
      <c r="H37" s="29" t="s">
        <v>20</v>
      </c>
      <c r="I37" s="105"/>
      <c r="J37" s="47" t="str">
        <f t="shared" si="0"/>
        <v>-</v>
      </c>
      <c r="K37" s="46" t="str">
        <f t="shared" si="1"/>
        <v>-</v>
      </c>
      <c r="L37" s="49" t="str">
        <f t="shared" si="2"/>
        <v>-</v>
      </c>
      <c r="M37" s="48" t="str">
        <f t="shared" si="3"/>
        <v>-</v>
      </c>
      <c r="N37" s="29" t="s">
        <v>20</v>
      </c>
      <c r="O37" s="106"/>
      <c r="P37" s="107"/>
      <c r="Q37" s="108"/>
    </row>
    <row r="38" spans="2:17" ht="19.5" customHeight="1" x14ac:dyDescent="0.7">
      <c r="B38" s="12">
        <v>30</v>
      </c>
      <c r="C38" s="102"/>
      <c r="D38" s="103"/>
      <c r="E38" s="104"/>
      <c r="F38" s="109"/>
      <c r="G38" s="110"/>
      <c r="H38" s="29" t="s">
        <v>20</v>
      </c>
      <c r="I38" s="105"/>
      <c r="J38" s="47" t="str">
        <f t="shared" si="0"/>
        <v>-</v>
      </c>
      <c r="K38" s="46" t="str">
        <f t="shared" si="1"/>
        <v>-</v>
      </c>
      <c r="L38" s="49" t="str">
        <f t="shared" si="2"/>
        <v>-</v>
      </c>
      <c r="M38" s="48" t="str">
        <f t="shared" si="3"/>
        <v>-</v>
      </c>
      <c r="N38" s="29" t="s">
        <v>20</v>
      </c>
      <c r="O38" s="106"/>
      <c r="P38" s="107"/>
      <c r="Q38" s="108"/>
    </row>
    <row r="39" spans="2:17" ht="19.5" customHeight="1" x14ac:dyDescent="0.7">
      <c r="B39" s="12">
        <v>31</v>
      </c>
      <c r="C39" s="102"/>
      <c r="D39" s="103"/>
      <c r="E39" s="104"/>
      <c r="F39" s="109"/>
      <c r="G39" s="110"/>
      <c r="H39" s="29" t="s">
        <v>20</v>
      </c>
      <c r="I39" s="105"/>
      <c r="J39" s="47" t="str">
        <f t="shared" si="0"/>
        <v>-</v>
      </c>
      <c r="K39" s="46" t="str">
        <f t="shared" si="1"/>
        <v>-</v>
      </c>
      <c r="L39" s="49" t="str">
        <f t="shared" si="2"/>
        <v>-</v>
      </c>
      <c r="M39" s="48" t="str">
        <f t="shared" si="3"/>
        <v>-</v>
      </c>
      <c r="N39" s="29" t="s">
        <v>20</v>
      </c>
      <c r="O39" s="106"/>
      <c r="P39" s="107"/>
      <c r="Q39" s="108"/>
    </row>
    <row r="40" spans="2:17" ht="19.5" customHeight="1" x14ac:dyDescent="0.7">
      <c r="B40" s="12">
        <v>32</v>
      </c>
      <c r="C40" s="102"/>
      <c r="D40" s="103"/>
      <c r="E40" s="104"/>
      <c r="F40" s="109"/>
      <c r="G40" s="110"/>
      <c r="H40" s="29" t="s">
        <v>20</v>
      </c>
      <c r="I40" s="105"/>
      <c r="J40" s="47" t="str">
        <f t="shared" si="0"/>
        <v>-</v>
      </c>
      <c r="K40" s="46" t="str">
        <f t="shared" si="1"/>
        <v>-</v>
      </c>
      <c r="L40" s="49" t="str">
        <f t="shared" si="2"/>
        <v>-</v>
      </c>
      <c r="M40" s="48" t="str">
        <f t="shared" si="3"/>
        <v>-</v>
      </c>
      <c r="N40" s="29" t="s">
        <v>20</v>
      </c>
      <c r="O40" s="106"/>
      <c r="P40" s="107"/>
      <c r="Q40" s="108"/>
    </row>
    <row r="41" spans="2:17" ht="19.5" customHeight="1" x14ac:dyDescent="0.7">
      <c r="B41" s="12">
        <v>33</v>
      </c>
      <c r="C41" s="102"/>
      <c r="D41" s="103"/>
      <c r="E41" s="104"/>
      <c r="F41" s="109"/>
      <c r="G41" s="110"/>
      <c r="H41" s="29" t="s">
        <v>20</v>
      </c>
      <c r="I41" s="105"/>
      <c r="J41" s="47" t="str">
        <f t="shared" si="0"/>
        <v>-</v>
      </c>
      <c r="K41" s="46" t="str">
        <f t="shared" si="1"/>
        <v>-</v>
      </c>
      <c r="L41" s="49" t="str">
        <f t="shared" si="2"/>
        <v>-</v>
      </c>
      <c r="M41" s="48" t="str">
        <f t="shared" si="3"/>
        <v>-</v>
      </c>
      <c r="N41" s="29" t="s">
        <v>20</v>
      </c>
      <c r="O41" s="106"/>
      <c r="P41" s="107"/>
      <c r="Q41" s="108"/>
    </row>
    <row r="42" spans="2:17" ht="19.5" customHeight="1" x14ac:dyDescent="0.7">
      <c r="B42" s="12">
        <v>34</v>
      </c>
      <c r="C42" s="102"/>
      <c r="D42" s="103"/>
      <c r="E42" s="104"/>
      <c r="F42" s="109"/>
      <c r="G42" s="110"/>
      <c r="H42" s="29" t="s">
        <v>20</v>
      </c>
      <c r="I42" s="105"/>
      <c r="J42" s="47" t="str">
        <f t="shared" si="0"/>
        <v>-</v>
      </c>
      <c r="K42" s="46" t="str">
        <f t="shared" si="1"/>
        <v>-</v>
      </c>
      <c r="L42" s="49" t="str">
        <f t="shared" si="2"/>
        <v>-</v>
      </c>
      <c r="M42" s="48" t="str">
        <f t="shared" si="3"/>
        <v>-</v>
      </c>
      <c r="N42" s="29" t="s">
        <v>20</v>
      </c>
      <c r="O42" s="106"/>
      <c r="P42" s="107"/>
      <c r="Q42" s="108"/>
    </row>
    <row r="43" spans="2:17" ht="19.5" customHeight="1" x14ac:dyDescent="0.7">
      <c r="B43" s="12">
        <v>35</v>
      </c>
      <c r="C43" s="102"/>
      <c r="D43" s="103"/>
      <c r="E43" s="104"/>
      <c r="F43" s="109"/>
      <c r="G43" s="110"/>
      <c r="H43" s="29" t="s">
        <v>20</v>
      </c>
      <c r="I43" s="105"/>
      <c r="J43" s="47" t="str">
        <f t="shared" si="0"/>
        <v>-</v>
      </c>
      <c r="K43" s="46" t="str">
        <f t="shared" si="1"/>
        <v>-</v>
      </c>
      <c r="L43" s="49" t="str">
        <f t="shared" si="2"/>
        <v>-</v>
      </c>
      <c r="M43" s="48" t="str">
        <f t="shared" si="3"/>
        <v>-</v>
      </c>
      <c r="N43" s="29" t="s">
        <v>20</v>
      </c>
      <c r="O43" s="106"/>
      <c r="P43" s="107"/>
      <c r="Q43" s="108"/>
    </row>
    <row r="44" spans="2:17" ht="19.5" customHeight="1" x14ac:dyDescent="0.7">
      <c r="B44" s="12">
        <v>36</v>
      </c>
      <c r="C44" s="102"/>
      <c r="D44" s="103"/>
      <c r="E44" s="104"/>
      <c r="F44" s="109"/>
      <c r="G44" s="110"/>
      <c r="H44" s="29" t="s">
        <v>20</v>
      </c>
      <c r="I44" s="105"/>
      <c r="J44" s="47" t="str">
        <f t="shared" si="0"/>
        <v>-</v>
      </c>
      <c r="K44" s="46" t="str">
        <f t="shared" si="1"/>
        <v>-</v>
      </c>
      <c r="L44" s="49" t="str">
        <f t="shared" si="2"/>
        <v>-</v>
      </c>
      <c r="M44" s="48" t="str">
        <f t="shared" si="3"/>
        <v>-</v>
      </c>
      <c r="N44" s="29" t="s">
        <v>20</v>
      </c>
      <c r="O44" s="106"/>
      <c r="P44" s="107"/>
      <c r="Q44" s="108"/>
    </row>
    <row r="45" spans="2:17" ht="19.5" customHeight="1" x14ac:dyDescent="0.7">
      <c r="B45" s="12">
        <v>37</v>
      </c>
      <c r="C45" s="102"/>
      <c r="D45" s="103"/>
      <c r="E45" s="104"/>
      <c r="F45" s="109"/>
      <c r="G45" s="110"/>
      <c r="H45" s="29" t="s">
        <v>20</v>
      </c>
      <c r="I45" s="105"/>
      <c r="J45" s="47" t="str">
        <f t="shared" si="0"/>
        <v>-</v>
      </c>
      <c r="K45" s="46" t="str">
        <f t="shared" si="1"/>
        <v>-</v>
      </c>
      <c r="L45" s="49" t="str">
        <f t="shared" si="2"/>
        <v>-</v>
      </c>
      <c r="M45" s="48" t="str">
        <f t="shared" si="3"/>
        <v>-</v>
      </c>
      <c r="N45" s="29" t="s">
        <v>20</v>
      </c>
      <c r="O45" s="106"/>
      <c r="P45" s="107"/>
      <c r="Q45" s="108"/>
    </row>
    <row r="46" spans="2:17" ht="19.5" customHeight="1" x14ac:dyDescent="0.7">
      <c r="B46" s="12">
        <v>38</v>
      </c>
      <c r="C46" s="102"/>
      <c r="D46" s="103"/>
      <c r="E46" s="104"/>
      <c r="F46" s="109"/>
      <c r="G46" s="110"/>
      <c r="H46" s="29" t="s">
        <v>20</v>
      </c>
      <c r="I46" s="105"/>
      <c r="J46" s="47" t="str">
        <f t="shared" si="0"/>
        <v>-</v>
      </c>
      <c r="K46" s="46" t="str">
        <f t="shared" si="1"/>
        <v>-</v>
      </c>
      <c r="L46" s="49" t="str">
        <f t="shared" si="2"/>
        <v>-</v>
      </c>
      <c r="M46" s="48" t="str">
        <f t="shared" si="3"/>
        <v>-</v>
      </c>
      <c r="N46" s="29" t="s">
        <v>20</v>
      </c>
      <c r="O46" s="106"/>
      <c r="P46" s="107"/>
      <c r="Q46" s="108"/>
    </row>
    <row r="47" spans="2:17" ht="19.5" customHeight="1" x14ac:dyDescent="0.7">
      <c r="B47" s="12">
        <v>39</v>
      </c>
      <c r="C47" s="102"/>
      <c r="D47" s="103"/>
      <c r="E47" s="104"/>
      <c r="F47" s="109"/>
      <c r="G47" s="110"/>
      <c r="H47" s="29" t="s">
        <v>20</v>
      </c>
      <c r="I47" s="105"/>
      <c r="J47" s="47" t="str">
        <f t="shared" si="0"/>
        <v>-</v>
      </c>
      <c r="K47" s="46" t="str">
        <f t="shared" si="1"/>
        <v>-</v>
      </c>
      <c r="L47" s="49" t="str">
        <f t="shared" si="2"/>
        <v>-</v>
      </c>
      <c r="M47" s="48" t="str">
        <f t="shared" si="3"/>
        <v>-</v>
      </c>
      <c r="N47" s="29" t="s">
        <v>20</v>
      </c>
      <c r="O47" s="106"/>
      <c r="P47" s="107"/>
      <c r="Q47" s="108"/>
    </row>
    <row r="48" spans="2:17" ht="19.5" customHeight="1" x14ac:dyDescent="0.7">
      <c r="B48" s="12">
        <v>40</v>
      </c>
      <c r="C48" s="102"/>
      <c r="D48" s="103"/>
      <c r="E48" s="104"/>
      <c r="F48" s="109"/>
      <c r="G48" s="110"/>
      <c r="H48" s="29" t="s">
        <v>20</v>
      </c>
      <c r="I48" s="105"/>
      <c r="J48" s="47" t="str">
        <f t="shared" si="0"/>
        <v>-</v>
      </c>
      <c r="K48" s="46" t="str">
        <f t="shared" si="1"/>
        <v>-</v>
      </c>
      <c r="L48" s="49" t="str">
        <f t="shared" si="2"/>
        <v>-</v>
      </c>
      <c r="M48" s="48" t="str">
        <f t="shared" si="3"/>
        <v>-</v>
      </c>
      <c r="N48" s="29" t="s">
        <v>20</v>
      </c>
      <c r="O48" s="106"/>
      <c r="P48" s="107"/>
      <c r="Q48" s="108"/>
    </row>
    <row r="49" spans="2:17" ht="19.5" customHeight="1" x14ac:dyDescent="0.7">
      <c r="B49" s="12">
        <v>41</v>
      </c>
      <c r="C49" s="102"/>
      <c r="D49" s="103"/>
      <c r="E49" s="104"/>
      <c r="F49" s="109"/>
      <c r="G49" s="110"/>
      <c r="H49" s="29" t="s">
        <v>20</v>
      </c>
      <c r="I49" s="105"/>
      <c r="J49" s="47" t="str">
        <f t="shared" si="0"/>
        <v>-</v>
      </c>
      <c r="K49" s="46" t="str">
        <f t="shared" si="1"/>
        <v>-</v>
      </c>
      <c r="L49" s="49" t="str">
        <f t="shared" si="2"/>
        <v>-</v>
      </c>
      <c r="M49" s="48" t="str">
        <f t="shared" si="3"/>
        <v>-</v>
      </c>
      <c r="N49" s="29" t="s">
        <v>20</v>
      </c>
      <c r="O49" s="106"/>
      <c r="P49" s="107"/>
      <c r="Q49" s="108"/>
    </row>
    <row r="50" spans="2:17" ht="19.5" customHeight="1" x14ac:dyDescent="0.7">
      <c r="B50" s="12">
        <v>42</v>
      </c>
      <c r="C50" s="102"/>
      <c r="D50" s="103"/>
      <c r="E50" s="104"/>
      <c r="F50" s="109"/>
      <c r="G50" s="110"/>
      <c r="H50" s="29" t="s">
        <v>20</v>
      </c>
      <c r="I50" s="105"/>
      <c r="J50" s="47" t="str">
        <f t="shared" si="0"/>
        <v>-</v>
      </c>
      <c r="K50" s="46" t="str">
        <f t="shared" si="1"/>
        <v>-</v>
      </c>
      <c r="L50" s="49" t="str">
        <f t="shared" si="2"/>
        <v>-</v>
      </c>
      <c r="M50" s="48" t="str">
        <f t="shared" si="3"/>
        <v>-</v>
      </c>
      <c r="N50" s="29" t="s">
        <v>20</v>
      </c>
      <c r="O50" s="106"/>
      <c r="P50" s="107"/>
      <c r="Q50" s="108"/>
    </row>
    <row r="51" spans="2:17" ht="19.5" customHeight="1" x14ac:dyDescent="0.7">
      <c r="B51" s="12">
        <v>43</v>
      </c>
      <c r="C51" s="102"/>
      <c r="D51" s="103"/>
      <c r="E51" s="104"/>
      <c r="F51" s="109"/>
      <c r="G51" s="110"/>
      <c r="H51" s="29" t="s">
        <v>20</v>
      </c>
      <c r="I51" s="105"/>
      <c r="J51" s="47" t="str">
        <f t="shared" si="0"/>
        <v>-</v>
      </c>
      <c r="K51" s="46" t="str">
        <f t="shared" si="1"/>
        <v>-</v>
      </c>
      <c r="L51" s="49" t="str">
        <f t="shared" si="2"/>
        <v>-</v>
      </c>
      <c r="M51" s="48" t="str">
        <f t="shared" si="3"/>
        <v>-</v>
      </c>
      <c r="N51" s="29" t="s">
        <v>20</v>
      </c>
      <c r="O51" s="106"/>
      <c r="P51" s="107"/>
      <c r="Q51" s="108"/>
    </row>
    <row r="52" spans="2:17" ht="19.5" customHeight="1" x14ac:dyDescent="0.7">
      <c r="B52" s="12">
        <v>44</v>
      </c>
      <c r="C52" s="102"/>
      <c r="D52" s="103"/>
      <c r="E52" s="104"/>
      <c r="F52" s="109"/>
      <c r="G52" s="110"/>
      <c r="H52" s="29" t="s">
        <v>20</v>
      </c>
      <c r="I52" s="105"/>
      <c r="J52" s="47" t="str">
        <f t="shared" si="0"/>
        <v>-</v>
      </c>
      <c r="K52" s="46" t="str">
        <f t="shared" si="1"/>
        <v>-</v>
      </c>
      <c r="L52" s="49" t="str">
        <f t="shared" si="2"/>
        <v>-</v>
      </c>
      <c r="M52" s="48" t="str">
        <f t="shared" si="3"/>
        <v>-</v>
      </c>
      <c r="N52" s="29" t="s">
        <v>20</v>
      </c>
      <c r="O52" s="106"/>
      <c r="P52" s="107"/>
      <c r="Q52" s="108"/>
    </row>
    <row r="53" spans="2:17" ht="19.5" customHeight="1" x14ac:dyDescent="0.7">
      <c r="B53" s="12">
        <v>45</v>
      </c>
      <c r="C53" s="102"/>
      <c r="D53" s="103"/>
      <c r="E53" s="104"/>
      <c r="F53" s="109"/>
      <c r="G53" s="110"/>
      <c r="H53" s="29" t="s">
        <v>20</v>
      </c>
      <c r="I53" s="105"/>
      <c r="J53" s="47" t="str">
        <f t="shared" si="0"/>
        <v>-</v>
      </c>
      <c r="K53" s="46" t="str">
        <f t="shared" si="1"/>
        <v>-</v>
      </c>
      <c r="L53" s="49" t="str">
        <f t="shared" si="2"/>
        <v>-</v>
      </c>
      <c r="M53" s="48" t="str">
        <f t="shared" si="3"/>
        <v>-</v>
      </c>
      <c r="N53" s="29" t="s">
        <v>20</v>
      </c>
      <c r="O53" s="106"/>
      <c r="P53" s="107"/>
      <c r="Q53" s="108"/>
    </row>
    <row r="54" spans="2:17" ht="19.5" customHeight="1" x14ac:dyDescent="0.7">
      <c r="B54" s="12">
        <v>46</v>
      </c>
      <c r="C54" s="102"/>
      <c r="D54" s="103"/>
      <c r="E54" s="104"/>
      <c r="F54" s="109"/>
      <c r="G54" s="110"/>
      <c r="H54" s="29" t="s">
        <v>20</v>
      </c>
      <c r="I54" s="105"/>
      <c r="J54" s="47" t="str">
        <f t="shared" si="0"/>
        <v>-</v>
      </c>
      <c r="K54" s="46" t="str">
        <f t="shared" si="1"/>
        <v>-</v>
      </c>
      <c r="L54" s="49" t="str">
        <f t="shared" si="2"/>
        <v>-</v>
      </c>
      <c r="M54" s="48" t="str">
        <f t="shared" si="3"/>
        <v>-</v>
      </c>
      <c r="N54" s="29" t="s">
        <v>20</v>
      </c>
      <c r="O54" s="106"/>
      <c r="P54" s="107"/>
      <c r="Q54" s="108"/>
    </row>
    <row r="55" spans="2:17" ht="19.5" customHeight="1" x14ac:dyDescent="0.7">
      <c r="B55" s="12">
        <v>47</v>
      </c>
      <c r="C55" s="102"/>
      <c r="D55" s="103"/>
      <c r="E55" s="104"/>
      <c r="F55" s="109"/>
      <c r="G55" s="110"/>
      <c r="H55" s="29" t="s">
        <v>20</v>
      </c>
      <c r="I55" s="105"/>
      <c r="J55" s="47" t="str">
        <f t="shared" si="0"/>
        <v>-</v>
      </c>
      <c r="K55" s="46" t="str">
        <f t="shared" si="1"/>
        <v>-</v>
      </c>
      <c r="L55" s="49" t="str">
        <f t="shared" si="2"/>
        <v>-</v>
      </c>
      <c r="M55" s="48" t="str">
        <f t="shared" si="3"/>
        <v>-</v>
      </c>
      <c r="N55" s="29" t="s">
        <v>20</v>
      </c>
      <c r="O55" s="106"/>
      <c r="P55" s="107"/>
      <c r="Q55" s="108"/>
    </row>
    <row r="56" spans="2:17" ht="19.5" customHeight="1" x14ac:dyDescent="0.7">
      <c r="B56" s="12">
        <v>48</v>
      </c>
      <c r="C56" s="102"/>
      <c r="D56" s="103"/>
      <c r="E56" s="104"/>
      <c r="F56" s="109"/>
      <c r="G56" s="110"/>
      <c r="H56" s="29" t="s">
        <v>20</v>
      </c>
      <c r="I56" s="105"/>
      <c r="J56" s="47" t="str">
        <f t="shared" si="0"/>
        <v>-</v>
      </c>
      <c r="K56" s="46" t="str">
        <f t="shared" si="1"/>
        <v>-</v>
      </c>
      <c r="L56" s="49" t="str">
        <f t="shared" si="2"/>
        <v>-</v>
      </c>
      <c r="M56" s="48" t="str">
        <f t="shared" si="3"/>
        <v>-</v>
      </c>
      <c r="N56" s="29" t="s">
        <v>20</v>
      </c>
      <c r="O56" s="106"/>
      <c r="P56" s="107"/>
      <c r="Q56" s="108"/>
    </row>
    <row r="57" spans="2:17" ht="19.5" customHeight="1" x14ac:dyDescent="0.7">
      <c r="B57" s="12">
        <v>49</v>
      </c>
      <c r="C57" s="102"/>
      <c r="D57" s="103"/>
      <c r="E57" s="104"/>
      <c r="F57" s="109"/>
      <c r="G57" s="110"/>
      <c r="H57" s="29" t="s">
        <v>20</v>
      </c>
      <c r="I57" s="105"/>
      <c r="J57" s="47" t="str">
        <f t="shared" si="0"/>
        <v>-</v>
      </c>
      <c r="K57" s="46" t="str">
        <f t="shared" si="1"/>
        <v>-</v>
      </c>
      <c r="L57" s="49" t="str">
        <f t="shared" si="2"/>
        <v>-</v>
      </c>
      <c r="M57" s="48" t="str">
        <f t="shared" si="3"/>
        <v>-</v>
      </c>
      <c r="N57" s="29" t="s">
        <v>20</v>
      </c>
      <c r="O57" s="106"/>
      <c r="P57" s="107"/>
      <c r="Q57" s="108"/>
    </row>
    <row r="58" spans="2:17" ht="19.5" customHeight="1" thickBot="1" x14ac:dyDescent="0.75">
      <c r="B58" s="12">
        <v>50</v>
      </c>
      <c r="C58" s="102"/>
      <c r="D58" s="103"/>
      <c r="E58" s="104"/>
      <c r="F58" s="109"/>
      <c r="G58" s="110"/>
      <c r="H58" s="29" t="s">
        <v>20</v>
      </c>
      <c r="I58" s="105"/>
      <c r="J58" s="47" t="str">
        <f t="shared" si="0"/>
        <v>-</v>
      </c>
      <c r="K58" s="46" t="str">
        <f t="shared" si="1"/>
        <v>-</v>
      </c>
      <c r="L58" s="49" t="str">
        <f t="shared" si="2"/>
        <v>-</v>
      </c>
      <c r="M58" s="48" t="str">
        <f t="shared" si="3"/>
        <v>-</v>
      </c>
      <c r="N58" s="29" t="s">
        <v>20</v>
      </c>
      <c r="O58" s="106"/>
      <c r="P58" s="107"/>
      <c r="Q58" s="108"/>
    </row>
    <row r="59" spans="2:17" ht="19.5" customHeight="1" x14ac:dyDescent="0.7">
      <c r="B59" s="30" t="s">
        <v>30</v>
      </c>
      <c r="C59" s="32"/>
      <c r="D59" s="34">
        <f>SUMIF(E9:E58,"&lt;65",D9:D58)</f>
        <v>3200000</v>
      </c>
      <c r="E59" s="33">
        <f>COUNTIF(E9:E58,"&lt;65")</f>
        <v>10</v>
      </c>
      <c r="F59" s="36">
        <f>SUMIF(G7:G58,"&lt;65",F7:F58)</f>
        <v>2441000</v>
      </c>
      <c r="G59" s="35">
        <f>COUNTIF(G9:G58,"&lt;65")</f>
        <v>8</v>
      </c>
      <c r="H59" s="31">
        <f>(F59-D59)/D59</f>
        <v>-0.2371875</v>
      </c>
      <c r="I59" s="32"/>
      <c r="J59" s="34">
        <f>SUMIF(K9:K58,"&lt;65",J9:J58)</f>
        <v>1300000</v>
      </c>
      <c r="K59" s="33">
        <f>COUNTIF(K9:K58,"&lt;65")</f>
        <v>4</v>
      </c>
      <c r="L59" s="36">
        <f>SUMIF(M7:M58,"&lt;65",L7:L58)</f>
        <v>915000</v>
      </c>
      <c r="M59" s="35">
        <f>COUNTIF(M9:M58,"&lt;65")</f>
        <v>4</v>
      </c>
      <c r="N59" s="31">
        <f>(L59-J59)/J59</f>
        <v>-0.29615384615384616</v>
      </c>
      <c r="O59" s="57"/>
      <c r="P59" s="55"/>
      <c r="Q59" s="53"/>
    </row>
    <row r="60" spans="2:17" ht="19.5" customHeight="1" thickBot="1" x14ac:dyDescent="0.75">
      <c r="B60" s="13" t="s">
        <v>21</v>
      </c>
      <c r="C60" s="37"/>
      <c r="D60" s="8">
        <f>SUM(D9:D58)</f>
        <v>3200000</v>
      </c>
      <c r="E60" s="10">
        <f>COUNTA(E9:E58)</f>
        <v>10</v>
      </c>
      <c r="F60" s="9">
        <f>SUM(F9:F58)</f>
        <v>2441000</v>
      </c>
      <c r="G60" s="7">
        <f>COUNTA(G9:G58)</f>
        <v>8</v>
      </c>
      <c r="H60" s="11">
        <f>(F60-D60)/D60</f>
        <v>-0.2371875</v>
      </c>
      <c r="I60" s="56"/>
      <c r="J60" s="8">
        <f>SUM(J9:J58)</f>
        <v>1300000</v>
      </c>
      <c r="K60" s="10">
        <f>COUNTIF(K9:K58,"&lt;100")</f>
        <v>4</v>
      </c>
      <c r="L60" s="9">
        <f>SUM(L9:L58)</f>
        <v>915000</v>
      </c>
      <c r="M60" s="7">
        <f>COUNTIF(M9:M58,"&lt;100")</f>
        <v>4</v>
      </c>
      <c r="N60" s="11">
        <f>(L60-J60)/J60</f>
        <v>-0.29615384615384616</v>
      </c>
      <c r="O60" s="58"/>
      <c r="P60" s="59"/>
      <c r="Q60" s="60"/>
    </row>
    <row r="61" spans="2:17" s="61" customFormat="1" ht="30" customHeight="1" x14ac:dyDescent="0.7">
      <c r="B61" s="80" t="s">
        <v>31</v>
      </c>
      <c r="C61" s="81"/>
      <c r="D61" s="82">
        <f>D59/E59</f>
        <v>320000</v>
      </c>
      <c r="E61" s="83"/>
      <c r="F61" s="84">
        <f>F59/G59</f>
        <v>305125</v>
      </c>
      <c r="G61" s="85"/>
      <c r="H61" s="78">
        <f>ROUND((F61-D61)/D61,3)</f>
        <v>-4.5999999999999999E-2</v>
      </c>
      <c r="I61" s="81"/>
      <c r="J61" s="82">
        <f>J59/K59</f>
        <v>325000</v>
      </c>
      <c r="K61" s="83"/>
      <c r="L61" s="84">
        <f>L59/M59</f>
        <v>228750</v>
      </c>
      <c r="M61" s="85"/>
      <c r="N61" s="79">
        <f>ROUND((L61-J61)/J61,3)</f>
        <v>-0.29599999999999999</v>
      </c>
      <c r="O61" s="86"/>
      <c r="P61" s="87"/>
      <c r="Q61" s="88"/>
    </row>
    <row r="62" spans="2:17" ht="19.899999999999999" customHeight="1" thickBot="1" x14ac:dyDescent="0.75">
      <c r="B62" s="13" t="s">
        <v>32</v>
      </c>
      <c r="C62" s="37"/>
      <c r="D62" s="8">
        <f>D60/E60</f>
        <v>320000</v>
      </c>
      <c r="E62" s="10"/>
      <c r="F62" s="8">
        <f>F60/G60</f>
        <v>305125</v>
      </c>
      <c r="G62" s="38"/>
      <c r="H62" s="11">
        <f>(F62-D62)/D62</f>
        <v>-4.6484375000000001E-2</v>
      </c>
      <c r="I62" s="37"/>
      <c r="J62" s="8">
        <f>J60/K60</f>
        <v>325000</v>
      </c>
      <c r="K62" s="10"/>
      <c r="L62" s="8">
        <f>L60/M60</f>
        <v>228750</v>
      </c>
      <c r="M62" s="38"/>
      <c r="N62" s="11">
        <f>(L62-J62)/J62</f>
        <v>-0.29615384615384616</v>
      </c>
      <c r="O62" s="58"/>
      <c r="P62" s="59"/>
      <c r="Q62" s="60"/>
    </row>
    <row r="63" spans="2:17" s="65" customFormat="1" ht="26.65" customHeight="1" x14ac:dyDescent="0.7">
      <c r="B63" s="72"/>
      <c r="C63" s="72"/>
      <c r="D63" s="72"/>
      <c r="E63" s="72"/>
      <c r="F63" s="72"/>
      <c r="G63" s="72"/>
      <c r="H63" s="74" t="str">
        <f>IF($C$2="","企業規模を選択してください（C2セル）",IF($C$2="大企業",IF(H61&gt;=0.0295,"賃上げ基準を達成しています","賃上げ基準未達成です"),IF(H61&gt;=0.0145,"賃上げ基準を達成しています","賃上げ基準未達成です")))</f>
        <v>賃上げ基準未達成です</v>
      </c>
      <c r="I63" s="75"/>
      <c r="J63" s="75"/>
      <c r="K63" s="75"/>
      <c r="L63" s="75"/>
      <c r="M63" s="75"/>
      <c r="N63" s="74" t="str">
        <f>(IF($C$2="大企業",IF(N61&gt;=0.0295,"賃上げ基準を達成しています","賃上げ基準未達成です"),IF(N61&gt;=0.0145,"賃上げ基準を達成しています","賃上げ基準未達成です")))</f>
        <v>賃上げ基準未達成です</v>
      </c>
      <c r="O63" s="72"/>
      <c r="P63" s="73"/>
      <c r="Q63" s="73"/>
    </row>
    <row r="64" spans="2:17" x14ac:dyDescent="0.7">
      <c r="J64" s="1"/>
      <c r="K64" s="1"/>
      <c r="L64" s="1"/>
      <c r="M64" s="1"/>
    </row>
    <row r="65" spans="10:13" x14ac:dyDescent="0.7">
      <c r="J65" s="1"/>
      <c r="K65" s="1"/>
      <c r="L65" s="1"/>
      <c r="M65" s="1"/>
    </row>
    <row r="66" spans="10:13" x14ac:dyDescent="0.7">
      <c r="J66" s="1"/>
      <c r="K66" s="1"/>
      <c r="L66" s="1"/>
      <c r="M66" s="1"/>
    </row>
  </sheetData>
  <sheetProtection algorithmName="SHA-512" hashValue="pFLYPh1chJsX++iucqgmw1UWKXmuf/Nb4WP88HcMWg8bpokpJpYABBwCz8FJk+mc93y7OlVPhNnnt4A2LsdQtw==" saltValue="kdJLect5vpUEoG6FGefQtQ==" spinCount="100000" sheet="1" objects="1" scenarios="1"/>
  <mergeCells count="17">
    <mergeCell ref="L5:M5"/>
    <mergeCell ref="O5:O6"/>
    <mergeCell ref="P5:P6"/>
    <mergeCell ref="P1:Q1"/>
    <mergeCell ref="O2:Q2"/>
    <mergeCell ref="B4:B6"/>
    <mergeCell ref="C4:C6"/>
    <mergeCell ref="D4:G4"/>
    <mergeCell ref="H4:H6"/>
    <mergeCell ref="J4:M4"/>
    <mergeCell ref="N4:N6"/>
    <mergeCell ref="O4:Q4"/>
    <mergeCell ref="D5:E5"/>
    <mergeCell ref="Q5:Q6"/>
    <mergeCell ref="F5:G5"/>
    <mergeCell ref="I5:I6"/>
    <mergeCell ref="J5:K5"/>
  </mergeCells>
  <phoneticPr fontId="2"/>
  <conditionalFormatting sqref="H61">
    <cfRule type="expression" dxfId="3" priority="1">
      <formula>$C$2&lt;&gt;""</formula>
    </cfRule>
  </conditionalFormatting>
  <conditionalFormatting sqref="I4:I58">
    <cfRule type="expression" dxfId="2" priority="4">
      <formula>$H$63="賃上げ基準未達成です"</formula>
    </cfRule>
  </conditionalFormatting>
  <conditionalFormatting sqref="N61">
    <cfRule type="expression" dxfId="1" priority="2">
      <formula>$C$2&lt;&gt;""</formula>
    </cfRule>
  </conditionalFormatting>
  <conditionalFormatting sqref="O4:Q58">
    <cfRule type="expression" dxfId="0" priority="3">
      <formula>$N$63="賃上げ基準未達成です"</formula>
    </cfRule>
  </conditionalFormatting>
  <dataValidations count="1">
    <dataValidation type="list" allowBlank="1" showInputMessage="1" showErrorMessage="1" sqref="C2" xr:uid="{6328EA4F-367B-441E-89FC-2E80674B0F09}">
      <formula1>"大企業,中小企業"</formula1>
    </dataValidation>
  </dataValidations>
  <printOptions horizontalCentered="1"/>
  <pageMargins left="0.23622047244094491" right="0.23622047244094491" top="0.74803149606299213" bottom="0.74803149606299213" header="0.31496062992125984" footer="0.31496062992125984"/>
  <pageSetup paperSize="9"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828DBD9CB6AC94C960961FCC532D246" ma:contentTypeVersion="9" ma:contentTypeDescription="新しいドキュメントを作成します。" ma:contentTypeScope="" ma:versionID="7cff82cf139840827e8daec00aa1e0b1">
  <xsd:schema xmlns:xsd="http://www.w3.org/2001/XMLSchema" xmlns:xs="http://www.w3.org/2001/XMLSchema" xmlns:p="http://schemas.microsoft.com/office/2006/metadata/properties" xmlns:ns2="261509df-4735-43b2-8bdf-86274721da5b" targetNamespace="http://schemas.microsoft.com/office/2006/metadata/properties" ma:root="true" ma:fieldsID="be5007fd55db7c615de5b9c3132b64cc" ns2:_="">
    <xsd:import namespace="261509df-4735-43b2-8bdf-86274721da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509df-4735-43b2-8bdf-86274721da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61509df-4735-43b2-8bdf-86274721da5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29724E-65B3-46BA-9F60-EB5C56210AC3}"/>
</file>

<file path=customXml/itemProps2.xml><?xml version="1.0" encoding="utf-8"?>
<ds:datastoreItem xmlns:ds="http://schemas.openxmlformats.org/officeDocument/2006/customXml" ds:itemID="{4F9D4A38-231C-4740-9A3E-D5617A00460D}"/>
</file>

<file path=customXml/itemProps3.xml><?xml version="1.0" encoding="utf-8"?>
<ds:datastoreItem xmlns:ds="http://schemas.openxmlformats.org/officeDocument/2006/customXml" ds:itemID="{0BED2364-4C46-43B3-BDBD-7A0E5106C3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シート </vt:lpstr>
      <vt:lpstr>シート  (例)</vt:lpstr>
      <vt:lpstr>'シート '!Print_Area</vt:lpstr>
      <vt:lpstr>'シート  (例)'!Print_Area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MURC</cp:lastModifiedBy>
  <cp:lastPrinted>2025-11-13T23:00:58Z</cp:lastPrinted>
  <dcterms:created xsi:type="dcterms:W3CDTF">2025-11-04T06:30:32Z</dcterms:created>
  <dcterms:modified xsi:type="dcterms:W3CDTF">2025-12-19T01:13:53Z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0x0101002828DBD9CB6AC94C960961FCC532D246</vt:lpwstr>
  </property>
</Properties>
</file>