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zabu\project\2024\P240340201_令和7年度製造業における外国人材受入れ支援事業\1000_JAIM（一般社団法人）\009_JAIM_賛助会員\412_賃上げ\400_案内・マニュアル\1215_確定！\"/>
    </mc:Choice>
  </mc:AlternateContent>
  <xr:revisionPtr revIDLastSave="0" documentId="13_ncr:1_{7ECFAF0D-2AB1-42E0-93AB-101DCD553326}" xr6:coauthVersionLast="47" xr6:coauthVersionMax="47" xr10:uidLastSave="{00000000-0000-0000-0000-000000000000}"/>
  <bookViews>
    <workbookView xWindow="3435" yWindow="780" windowWidth="15465" windowHeight="11940" xr2:uid="{9BB2F194-7DCC-40AA-A4B5-14505628ED25}"/>
  </bookViews>
  <sheets>
    <sheet name="計算用シート " sheetId="5" r:id="rId1"/>
    <sheet name="計算用シート  (例）"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9" l="1"/>
  <c r="I20" i="9"/>
  <c r="I19" i="9"/>
  <c r="I18" i="9"/>
  <c r="I17" i="9"/>
  <c r="D13" i="9"/>
  <c r="I10" i="9"/>
  <c r="I9" i="9"/>
  <c r="D12" i="9" s="1"/>
  <c r="I8" i="9"/>
  <c r="I7" i="9"/>
  <c r="I20" i="5"/>
  <c r="I19" i="5"/>
  <c r="I18" i="5"/>
  <c r="I17" i="5"/>
  <c r="D22" i="5" s="1"/>
  <c r="D23" i="5" s="1"/>
  <c r="I10" i="5"/>
  <c r="I9" i="5"/>
  <c r="I8" i="5"/>
  <c r="I7" i="5"/>
  <c r="D22" i="9" l="1"/>
  <c r="D12" i="5"/>
  <c r="D13" i="5" s="1"/>
</calcChain>
</file>

<file path=xl/sharedStrings.xml><?xml version="1.0" encoding="utf-8"?>
<sst xmlns="http://schemas.openxmlformats.org/spreadsheetml/2006/main" count="112" uniqueCount="22">
  <si>
    <t>円</t>
    <rPh sb="0" eb="1">
      <t>エン</t>
    </rPh>
    <phoneticPr fontId="1"/>
  </si>
  <si>
    <t>2024年
12月</t>
    <phoneticPr fontId="1"/>
  </si>
  <si>
    <t>2025年
12月</t>
    <phoneticPr fontId="1"/>
  </si>
  <si>
    <t>従業員（65歳未満）</t>
    <rPh sb="0" eb="3">
      <t>ジュウギョウイン</t>
    </rPh>
    <rPh sb="6" eb="7">
      <t>サイ</t>
    </rPh>
    <rPh sb="7" eb="9">
      <t>ミマン</t>
    </rPh>
    <phoneticPr fontId="1"/>
  </si>
  <si>
    <t>従業員（全体）</t>
    <rPh sb="4" eb="6">
      <t>ゼンタイ</t>
    </rPh>
    <phoneticPr fontId="1"/>
  </si>
  <si>
    <t>所定内給与額（1か月分の支払総額）</t>
    <phoneticPr fontId="1"/>
  </si>
  <si>
    <t>人</t>
    <rPh sb="0" eb="1">
      <t>ニン</t>
    </rPh>
    <phoneticPr fontId="1"/>
  </si>
  <si>
    <t>従業員の人数</t>
    <rPh sb="0" eb="3">
      <t>ジュウギョウイン</t>
    </rPh>
    <rPh sb="4" eb="6">
      <t>ニンズウ</t>
    </rPh>
    <phoneticPr fontId="1"/>
  </si>
  <si>
    <t>従業員一人あたりの平均給与額</t>
    <phoneticPr fontId="1"/>
  </si>
  <si>
    <t>(A)</t>
    <phoneticPr fontId="1"/>
  </si>
  <si>
    <t>(B)</t>
    <phoneticPr fontId="1"/>
  </si>
  <si>
    <t>平均給与額（65歳未満）の増減率</t>
    <phoneticPr fontId="1"/>
  </si>
  <si>
    <t>企業規模を選択</t>
    <rPh sb="0" eb="4">
      <t>キギョウキボ</t>
    </rPh>
    <rPh sb="5" eb="7">
      <t>センタク</t>
    </rPh>
    <phoneticPr fontId="1"/>
  </si>
  <si>
    <t>←企業規模を選択してください</t>
    <phoneticPr fontId="1"/>
  </si>
  <si>
    <t>事業所名</t>
    <rPh sb="0" eb="4">
      <t>ジギョウショメイ</t>
    </rPh>
    <phoneticPr fontId="1"/>
  </si>
  <si>
    <t>従業員（６５歳未満）一人あたり給与支給額の対前年伸び率</t>
  </si>
  <si>
    <t>雇用形態等が変わらず継続して雇用されている従業員（６５歳未満）の一人あたり給与支給額の対前年伸び率</t>
    <phoneticPr fontId="1"/>
  </si>
  <si>
    <t>大企業</t>
  </si>
  <si>
    <r>
      <t xml:space="preserve">【計算用シート（自社の給与管理ソフトで準備する方向け）】
</t>
    </r>
    <r>
      <rPr>
        <sz val="12"/>
        <color theme="1"/>
        <rFont val="游ゴシック"/>
        <family val="3"/>
        <charset val="128"/>
        <scheme val="minor"/>
      </rPr>
      <t>※ 計算用シートは、自社の給与管理ソフトで、賃上げ等の取組実績報告のための準備を行う際に使用してください。
 　</t>
    </r>
    <r>
      <rPr>
        <u/>
        <sz val="12"/>
        <color theme="1"/>
        <rFont val="游ゴシック"/>
        <family val="3"/>
        <charset val="128"/>
        <scheme val="minor"/>
      </rPr>
      <t>証跡を提出する際に、入力済みの計算用シートもあわせて提出が必要となります。</t>
    </r>
    <r>
      <rPr>
        <b/>
        <u/>
        <sz val="12"/>
        <color theme="1"/>
        <rFont val="游ゴシック"/>
        <family val="3"/>
        <charset val="128"/>
        <scheme val="minor"/>
      </rPr>
      <t xml:space="preserve">
</t>
    </r>
    <r>
      <rPr>
        <sz val="12"/>
        <color theme="1"/>
        <rFont val="游ゴシック"/>
        <family val="3"/>
        <charset val="128"/>
        <scheme val="minor"/>
      </rPr>
      <t>※ 青色セルで企業規模を選択してください。オレンジ色のセルに、該当する数値を入力してください。</t>
    </r>
    <rPh sb="1" eb="4">
      <t>ケイサンヨウ</t>
    </rPh>
    <rPh sb="31" eb="33">
      <t>ケイサン</t>
    </rPh>
    <rPh sb="33" eb="34">
      <t>ヨウ</t>
    </rPh>
    <rPh sb="51" eb="53">
      <t>チンア</t>
    </rPh>
    <rPh sb="54" eb="55">
      <t>トウ</t>
    </rPh>
    <rPh sb="56" eb="58">
      <t>トリクミ</t>
    </rPh>
    <rPh sb="58" eb="60">
      <t>ジッセキ</t>
    </rPh>
    <rPh sb="60" eb="62">
      <t>ホウコク</t>
    </rPh>
    <rPh sb="66" eb="68">
      <t>ジュンビ</t>
    </rPh>
    <rPh sb="69" eb="70">
      <t>オコナ</t>
    </rPh>
    <rPh sb="71" eb="72">
      <t>サイ</t>
    </rPh>
    <rPh sb="73" eb="75">
      <t>シヨウ</t>
    </rPh>
    <rPh sb="85" eb="87">
      <t>ショウセキ</t>
    </rPh>
    <rPh sb="88" eb="90">
      <t>テイシュツ</t>
    </rPh>
    <rPh sb="92" eb="93">
      <t>サイ</t>
    </rPh>
    <rPh sb="95" eb="97">
      <t>ニュウリョク</t>
    </rPh>
    <rPh sb="97" eb="98">
      <t>ス</t>
    </rPh>
    <rPh sb="100" eb="102">
      <t>ケイサン</t>
    </rPh>
    <rPh sb="102" eb="103">
      <t>ヨウ</t>
    </rPh>
    <rPh sb="111" eb="113">
      <t>テイシュツ</t>
    </rPh>
    <rPh sb="114" eb="116">
      <t>ヒツヨウ</t>
    </rPh>
    <rPh sb="125" eb="127">
      <t>アオイロ</t>
    </rPh>
    <rPh sb="130" eb="134">
      <t>キギョウキボ</t>
    </rPh>
    <rPh sb="135" eb="137">
      <t>センタク</t>
    </rPh>
    <rPh sb="154" eb="156">
      <t>ガイトウ</t>
    </rPh>
    <rPh sb="158" eb="160">
      <t>スウチ</t>
    </rPh>
    <rPh sb="161" eb="163">
      <t>ニュウリョク</t>
    </rPh>
    <phoneticPr fontId="1"/>
  </si>
  <si>
    <t>2026年　　　月　　　日</t>
    <rPh sb="4" eb="5">
      <t>ネン</t>
    </rPh>
    <rPh sb="8" eb="9">
      <t>ガツ</t>
    </rPh>
    <rPh sb="12" eb="13">
      <t>ニチ</t>
    </rPh>
    <phoneticPr fontId="1"/>
  </si>
  <si>
    <t>JAIM</t>
    <phoneticPr fontId="1"/>
  </si>
  <si>
    <t>2026年　2月　20日</t>
    <rPh sb="4" eb="5">
      <t>ネン</t>
    </rPh>
    <rPh sb="7" eb="8">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</si>
</sst>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000"/>
  </numFmts>
  <fonts count="1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rgb="FFFF0000"/>
      <name val="游ゴシック"/>
      <family val="3"/>
      <charset val="128"/>
      <scheme val="minor"/>
    </font>
    <font>
      <b/>
      <sz val="18"/>
      <color rgb="FFFFFF00"/>
      <name val="游ゴシック"/>
      <family val="3"/>
      <charset val="128"/>
      <scheme val="minor"/>
    </font>
    <font>
      <b/>
      <u/>
      <sz val="14"/>
      <color rgb="FF000000"/>
      <name val="BIZ UDPゴシック"/>
      <family val="3"/>
      <charset val="128"/>
    </font>
    <font>
      <sz val="12"/>
      <color theme="1"/>
      <name val="游ゴシック"/>
      <family val="3"/>
      <charset val="128"/>
      <scheme val="minor"/>
    </font>
    <font>
      <u/>
      <sz val="12"/>
      <color theme="1"/>
      <name val="游ゴシック"/>
      <family val="3"/>
      <charset val="128"/>
      <scheme val="minor"/>
    </font>
    <font>
      <b/>
      <u/>
      <sz val="12"/>
      <color theme="1"/>
      <name val="游ゴシック"/>
      <family val="3"/>
      <charset val="128"/>
      <scheme val="minor"/>
    </font>
    <font>
      <b/>
      <sz val="14"/>
      <color theme="1"/>
      <name val="游ゴシック"/>
      <family val="3"/>
      <charset val="128"/>
      <scheme val="minor"/>
    </font>
    <font>
      <sz val="12"/>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EAF2F8"/>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41">
    <xf numFmtId="0" fontId="0" fillId="0" borderId="0" xfId="0">
      <alignment vertical="center"/>
    </xf>
    <xf numFmtId="0" fontId="3" fillId="0" borderId="0" xfId="0" applyFont="1">
      <alignment vertical="center"/>
    </xf>
    <xf numFmtId="0" fontId="4" fillId="0" borderId="1" xfId="0" applyFont="1" applyBorder="1">
      <alignment vertical="center"/>
    </xf>
    <xf numFmtId="0" fontId="0" fillId="0" borderId="0" xfId="0" applyBorder="1">
      <alignment vertical="center"/>
    </xf>
    <xf numFmtId="176" fontId="4" fillId="3" borderId="1" xfId="0" applyNumberFormat="1" applyFont="1" applyFill="1" applyBorder="1" applyAlignment="1" applyProtection="1">
      <alignment horizontal="right" vertical="center"/>
      <protection locked="0"/>
    </xf>
    <xf numFmtId="176" fontId="4" fillId="0" borderId="1" xfId="0" applyNumberFormat="1" applyFont="1" applyBorder="1" applyAlignment="1">
      <alignment horizontal="center" vertical="center"/>
    </xf>
    <xf numFmtId="176" fontId="0" fillId="4" borderId="1" xfId="0" applyNumberFormat="1" applyFill="1" applyBorder="1">
      <alignment vertical="center"/>
    </xf>
    <xf numFmtId="0" fontId="7"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0" xfId="0" applyFont="1" applyBorder="1" applyAlignment="1">
      <alignment horizontal="left" vertical="center" wrapText="1"/>
    </xf>
    <xf numFmtId="178" fontId="0" fillId="0" borderId="0" xfId="1" applyNumberFormat="1"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Border="1" applyAlignment="1">
      <alignment horizontal="left" vertical="center" wrapText="1"/>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lignment vertical="center"/>
    </xf>
    <xf numFmtId="0" fontId="9" fillId="7" borderId="0" xfId="0" applyFont="1" applyFill="1">
      <alignment vertical="center"/>
    </xf>
    <xf numFmtId="0" fontId="0" fillId="7" borderId="0" xfId="0" applyFill="1">
      <alignment vertical="center"/>
    </xf>
    <xf numFmtId="0" fontId="14" fillId="5" borderId="1" xfId="0" applyFont="1" applyFill="1" applyBorder="1" applyAlignment="1">
      <alignment horizontal="center" vertical="center"/>
    </xf>
    <xf numFmtId="0" fontId="10" fillId="0" borderId="0"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7" fontId="8" fillId="2" borderId="1" xfId="1" applyNumberFormat="1" applyFont="1" applyFill="1" applyBorder="1" applyProtection="1">
      <alignment vertical="center"/>
      <protection locked="0"/>
    </xf>
    <xf numFmtId="0" fontId="3" fillId="6" borderId="1" xfId="0" applyFont="1" applyFill="1" applyBorder="1" applyAlignment="1" applyProtection="1">
      <alignment horizontal="center" vertical="center"/>
      <protection locked="0"/>
    </xf>
    <xf numFmtId="0" fontId="13" fillId="0" borderId="0"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4" fontId="5" fillId="0" borderId="0" xfId="0" applyNumberFormat="1" applyFont="1" applyBorder="1" applyAlignment="1" applyProtection="1">
      <alignment horizontal="right" vertical="center" wrapText="1"/>
      <protection locked="0"/>
    </xf>
    <xf numFmtId="0" fontId="14" fillId="5" borderId="2" xfId="0" applyFont="1" applyFill="1" applyBorder="1" applyAlignment="1">
      <alignment horizontal="center" vertical="center"/>
    </xf>
    <xf numFmtId="0" fontId="14" fillId="5" borderId="6"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パーセント" xfId="1" builtinId="5"/>
    <cellStyle name="標準" xfId="0" builtinId="0"/>
  </cellStyles>
  <dxfs count="4">
    <dxf>
      <font>
        <b/>
        <i val="0"/>
        <strike val="0"/>
        <u val="none"/>
        <color theme="1"/>
      </font>
    </dxf>
    <dxf>
      <font>
        <b/>
        <i val="0"/>
        <strike val="0"/>
        <u val="none"/>
        <color theme="1"/>
      </font>
    </dxf>
    <dxf>
      <font>
        <b/>
        <i val="0"/>
        <strike val="0"/>
        <u val="none"/>
        <color theme="1"/>
      </font>
    </dxf>
    <dxf>
      <font>
        <b/>
        <i val="0"/>
        <strike val="0"/>
        <u val="none"/>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72C99-246E-4461-9D07-DE6814B68F46}">
  <sheetPr>
    <pageSetUpPr fitToPage="1"/>
  </sheetPr>
  <dimension ref="B1:O23"/>
  <sheetViews>
    <sheetView showGridLines="0" tabSelected="1" zoomScale="55" zoomScaleNormal="55" workbookViewId="0"/>
  </sheetViews>
  <sheetFormatPr defaultRowHeight="17.649999999999999" x14ac:dyDescent="0.7"/>
  <cols>
    <col min="1" max="1" width="7.5" customWidth="1"/>
    <col min="2" max="2" width="16.3125" customWidth="1"/>
    <col min="3" max="3" width="19.375" customWidth="1"/>
    <col min="4" max="4" width="26" customWidth="1"/>
    <col min="5" max="5" width="4.6875" customWidth="1"/>
    <col min="6" max="6" width="13.5" customWidth="1"/>
    <col min="7" max="7" width="5.6875" customWidth="1"/>
    <col min="8" max="8" width="4.6875" customWidth="1"/>
    <col min="9" max="9" width="21.5625" customWidth="1"/>
    <col min="10" max="10" width="6.1875" customWidth="1"/>
    <col min="12" max="12" width="34" customWidth="1"/>
    <col min="13" max="13" width="28.625" customWidth="1"/>
  </cols>
  <sheetData>
    <row r="1" spans="2:15" ht="95.25" customHeight="1" x14ac:dyDescent="0.7">
      <c r="B1" s="28" t="s">
        <v>18</v>
      </c>
      <c r="C1" s="28"/>
      <c r="D1" s="28"/>
      <c r="E1" s="28"/>
      <c r="F1" s="28"/>
      <c r="G1" s="28"/>
      <c r="H1" s="28"/>
      <c r="I1" s="28"/>
      <c r="J1" s="28"/>
    </row>
    <row r="2" spans="2:15" ht="19.5" customHeight="1" x14ac:dyDescent="0.7">
      <c r="B2" s="10"/>
      <c r="C2" s="10"/>
      <c r="D2" s="10"/>
      <c r="E2" s="10"/>
      <c r="F2" s="10"/>
      <c r="G2" s="10"/>
      <c r="H2" s="10"/>
      <c r="I2" s="34" t="s">
        <v>19</v>
      </c>
      <c r="J2" s="34"/>
    </row>
    <row r="3" spans="2:15" ht="32.75" customHeight="1" x14ac:dyDescent="0.7">
      <c r="B3" s="22" t="s">
        <v>12</v>
      </c>
      <c r="C3" s="27"/>
      <c r="D3" s="23" t="s">
        <v>13</v>
      </c>
      <c r="E3" s="3"/>
      <c r="F3" s="3"/>
      <c r="G3" s="35" t="s">
        <v>14</v>
      </c>
      <c r="H3" s="36"/>
      <c r="I3" s="37"/>
      <c r="J3" s="38"/>
    </row>
    <row r="4" spans="2:15" s="19" customFormat="1" ht="32.75" customHeight="1" x14ac:dyDescent="0.7">
      <c r="B4" s="15"/>
      <c r="C4" s="16"/>
      <c r="D4" s="17"/>
      <c r="E4" s="17"/>
      <c r="F4" s="17"/>
      <c r="G4" s="15"/>
      <c r="H4" s="15"/>
      <c r="I4" s="18"/>
      <c r="J4" s="18"/>
    </row>
    <row r="5" spans="2:15" ht="28.8" customHeight="1" x14ac:dyDescent="0.7">
      <c r="B5" s="20" t="s">
        <v>15</v>
      </c>
      <c r="C5" s="21"/>
      <c r="D5" s="21"/>
      <c r="E5" s="21"/>
      <c r="F5" s="21"/>
      <c r="G5" s="21"/>
      <c r="H5" s="21"/>
      <c r="I5" s="21"/>
      <c r="J5" s="21"/>
    </row>
    <row r="6" spans="2:15" ht="38.450000000000003" customHeight="1" x14ac:dyDescent="0.7">
      <c r="B6" s="2"/>
      <c r="C6" s="29" t="s">
        <v>5</v>
      </c>
      <c r="D6" s="29"/>
      <c r="E6" s="29"/>
      <c r="F6" s="30" t="s">
        <v>7</v>
      </c>
      <c r="G6" s="30"/>
      <c r="H6" s="8"/>
      <c r="I6" s="31" t="s">
        <v>8</v>
      </c>
      <c r="J6" s="31"/>
    </row>
    <row r="7" spans="2:15" ht="38.450000000000003" customHeight="1" x14ac:dyDescent="0.7">
      <c r="B7" s="29" t="s">
        <v>2</v>
      </c>
      <c r="C7" s="9" t="s">
        <v>3</v>
      </c>
      <c r="D7" s="4"/>
      <c r="E7" s="5" t="s">
        <v>0</v>
      </c>
      <c r="F7" s="4"/>
      <c r="G7" s="5" t="s">
        <v>6</v>
      </c>
      <c r="H7" s="32" t="s">
        <v>9</v>
      </c>
      <c r="I7" s="6" t="e">
        <f>D7/F7</f>
        <v>#DIV/0!</v>
      </c>
      <c r="J7" s="8" t="s">
        <v>0</v>
      </c>
    </row>
    <row r="8" spans="2:15" ht="38.450000000000003" customHeight="1" x14ac:dyDescent="0.7">
      <c r="B8" s="29"/>
      <c r="C8" s="9" t="s">
        <v>4</v>
      </c>
      <c r="D8" s="4"/>
      <c r="E8" s="5" t="s">
        <v>0</v>
      </c>
      <c r="F8" s="4"/>
      <c r="G8" s="5" t="s">
        <v>6</v>
      </c>
      <c r="H8" s="33"/>
      <c r="I8" s="6" t="e">
        <f t="shared" ref="I8:I10" si="0">D8/F8</f>
        <v>#DIV/0!</v>
      </c>
      <c r="J8" s="8" t="s">
        <v>0</v>
      </c>
    </row>
    <row r="9" spans="2:15" ht="38.450000000000003" customHeight="1" x14ac:dyDescent="0.7">
      <c r="B9" s="29" t="s">
        <v>1</v>
      </c>
      <c r="C9" s="9" t="s">
        <v>3</v>
      </c>
      <c r="D9" s="4"/>
      <c r="E9" s="5" t="s">
        <v>0</v>
      </c>
      <c r="F9" s="4"/>
      <c r="G9" s="5" t="s">
        <v>6</v>
      </c>
      <c r="H9" s="32" t="s">
        <v>10</v>
      </c>
      <c r="I9" s="6" t="e">
        <f>D9/F9</f>
        <v>#DIV/0!</v>
      </c>
      <c r="J9" s="8" t="s">
        <v>0</v>
      </c>
      <c r="K9" s="3"/>
    </row>
    <row r="10" spans="2:15" s="1" customFormat="1" ht="38.450000000000003" customHeight="1" x14ac:dyDescent="0.7">
      <c r="B10" s="29"/>
      <c r="C10" s="9" t="s">
        <v>4</v>
      </c>
      <c r="D10" s="4"/>
      <c r="E10" s="5" t="s">
        <v>0</v>
      </c>
      <c r="F10" s="4"/>
      <c r="G10" s="5" t="s">
        <v>6</v>
      </c>
      <c r="H10" s="33"/>
      <c r="I10" s="6" t="e">
        <f t="shared" si="0"/>
        <v>#DIV/0!</v>
      </c>
      <c r="J10" s="8" t="s">
        <v>0</v>
      </c>
      <c r="L10"/>
      <c r="M10"/>
      <c r="N10"/>
      <c r="O10"/>
    </row>
    <row r="12" spans="2:15" ht="42.85" customHeight="1" x14ac:dyDescent="0.7">
      <c r="B12" s="39" t="s">
        <v>11</v>
      </c>
      <c r="C12" s="40"/>
      <c r="D12" s="26" t="e">
        <f>ROUND((I7-I9)/I9,3)</f>
        <v>#DIV/0!</v>
      </c>
      <c r="F12" s="11"/>
    </row>
    <row r="13" spans="2:15" x14ac:dyDescent="0.7">
      <c r="D13" s="7" t="str">
        <f>IF(C3="","企業規模を選択してください（C3セル）",IF(C3="大企業",IF(D12&gt;=0.0295,"賃上げ基準を達成しています","賃上げ基準未達成です"),IF(D12&gt;=0.0145,"賃上げ基準を達成しています","賃上げ基準未達成です")))</f>
        <v>企業規模を選択してください（C3セル）</v>
      </c>
    </row>
    <row r="15" spans="2:15" ht="27.6" customHeight="1" x14ac:dyDescent="0.7">
      <c r="B15" s="20" t="s">
        <v>16</v>
      </c>
      <c r="C15" s="21"/>
      <c r="D15" s="21"/>
      <c r="E15" s="21"/>
      <c r="F15" s="21"/>
      <c r="G15" s="21"/>
      <c r="H15" s="21"/>
      <c r="I15" s="21"/>
      <c r="J15" s="21"/>
    </row>
    <row r="16" spans="2:15" ht="38.450000000000003" customHeight="1" x14ac:dyDescent="0.7">
      <c r="B16" s="2"/>
      <c r="C16" s="29" t="s">
        <v>5</v>
      </c>
      <c r="D16" s="29"/>
      <c r="E16" s="29"/>
      <c r="F16" s="30" t="s">
        <v>7</v>
      </c>
      <c r="G16" s="30"/>
      <c r="H16" s="13"/>
      <c r="I16" s="31" t="s">
        <v>8</v>
      </c>
      <c r="J16" s="31"/>
    </row>
    <row r="17" spans="2:10" ht="38.450000000000003" customHeight="1" x14ac:dyDescent="0.7">
      <c r="B17" s="29" t="s">
        <v>2</v>
      </c>
      <c r="C17" s="12" t="s">
        <v>3</v>
      </c>
      <c r="D17" s="4"/>
      <c r="E17" s="5" t="s">
        <v>0</v>
      </c>
      <c r="F17" s="4"/>
      <c r="G17" s="5" t="s">
        <v>6</v>
      </c>
      <c r="H17" s="32" t="s">
        <v>9</v>
      </c>
      <c r="I17" s="6" t="e">
        <f>D17/F17</f>
        <v>#DIV/0!</v>
      </c>
      <c r="J17" s="13" t="s">
        <v>0</v>
      </c>
    </row>
    <row r="18" spans="2:10" ht="38.450000000000003" customHeight="1" x14ac:dyDescent="0.7">
      <c r="B18" s="29"/>
      <c r="C18" s="12" t="s">
        <v>4</v>
      </c>
      <c r="D18" s="4"/>
      <c r="E18" s="5" t="s">
        <v>0</v>
      </c>
      <c r="F18" s="4"/>
      <c r="G18" s="5" t="s">
        <v>6</v>
      </c>
      <c r="H18" s="33"/>
      <c r="I18" s="6" t="e">
        <f t="shared" ref="I18" si="1">D18/F18</f>
        <v>#DIV/0!</v>
      </c>
      <c r="J18" s="13" t="s">
        <v>0</v>
      </c>
    </row>
    <row r="19" spans="2:10" ht="38.450000000000003" customHeight="1" x14ac:dyDescent="0.7">
      <c r="B19" s="29" t="s">
        <v>1</v>
      </c>
      <c r="C19" s="12" t="s">
        <v>3</v>
      </c>
      <c r="D19" s="4"/>
      <c r="E19" s="5" t="s">
        <v>0</v>
      </c>
      <c r="F19" s="4"/>
      <c r="G19" s="5" t="s">
        <v>6</v>
      </c>
      <c r="H19" s="32" t="s">
        <v>10</v>
      </c>
      <c r="I19" s="6" t="e">
        <f>D19/F19</f>
        <v>#DIV/0!</v>
      </c>
      <c r="J19" s="13" t="s">
        <v>0</v>
      </c>
    </row>
    <row r="20" spans="2:10" ht="38.450000000000003" customHeight="1" x14ac:dyDescent="0.7">
      <c r="B20" s="29"/>
      <c r="C20" s="12" t="s">
        <v>4</v>
      </c>
      <c r="D20" s="4"/>
      <c r="E20" s="5" t="s">
        <v>0</v>
      </c>
      <c r="F20" s="4"/>
      <c r="G20" s="5" t="s">
        <v>6</v>
      </c>
      <c r="H20" s="33"/>
      <c r="I20" s="6" t="e">
        <f t="shared" ref="I20" si="2">D20/F20</f>
        <v>#DIV/0!</v>
      </c>
      <c r="J20" s="13" t="s">
        <v>0</v>
      </c>
    </row>
    <row r="22" spans="2:10" ht="42.85" customHeight="1" x14ac:dyDescent="0.7">
      <c r="B22" s="39" t="s">
        <v>11</v>
      </c>
      <c r="C22" s="40"/>
      <c r="D22" s="26" t="e">
        <f>ROUND((I17-I19)/I19,3)</f>
        <v>#DIV/0!</v>
      </c>
      <c r="F22" s="11"/>
    </row>
    <row r="23" spans="2:10" x14ac:dyDescent="0.7">
      <c r="D23" s="7" t="str">
        <f>IF($C$3="","企業規模を選択してください（C3セル）",IF($C$3="大企業",IF(D22&gt;=0.0295,"賃上げ基準を達成しています","賃上げ基準未達成です"),IF(D22&gt;=0.0145,"賃上げ基準を達成しています","賃上げ基準未達成です")))</f>
        <v>企業規模を選択してください（C3セル）</v>
      </c>
    </row>
  </sheetData>
  <sheetProtection algorithmName="SHA-512" hashValue="dBXI61L67ApqsHnOseBXfjNx72p0xMTzKYeUktNkGpq08RLZLoUoqtJ/DGgPa93xx3R0OV7LwP9VHrtUEi8Xnw==" saltValue="PjbCbZHPsomwwizlwOfJwA==" spinCount="100000" sheet="1" objects="1" scenarios="1"/>
  <mergeCells count="20">
    <mergeCell ref="B19:B20"/>
    <mergeCell ref="H19:H20"/>
    <mergeCell ref="B22:C22"/>
    <mergeCell ref="C16:E16"/>
    <mergeCell ref="F16:G16"/>
    <mergeCell ref="I16:J16"/>
    <mergeCell ref="B17:B18"/>
    <mergeCell ref="H17:H18"/>
    <mergeCell ref="B9:B10"/>
    <mergeCell ref="H9:H10"/>
    <mergeCell ref="B12:C12"/>
    <mergeCell ref="B1:J1"/>
    <mergeCell ref="C6:E6"/>
    <mergeCell ref="F6:G6"/>
    <mergeCell ref="I6:J6"/>
    <mergeCell ref="B7:B8"/>
    <mergeCell ref="H7:H8"/>
    <mergeCell ref="I2:J2"/>
    <mergeCell ref="G3:H3"/>
    <mergeCell ref="I3:J3"/>
  </mergeCells>
  <phoneticPr fontId="1"/>
  <conditionalFormatting sqref="D12">
    <cfRule type="expression" dxfId="3" priority="2">
      <formula>$C$3&lt;&gt;""</formula>
    </cfRule>
  </conditionalFormatting>
  <conditionalFormatting sqref="D22">
    <cfRule type="expression" dxfId="2" priority="1">
      <formula>$C$3&lt;&gt;""</formula>
    </cfRule>
  </conditionalFormatting>
  <dataValidations count="1">
    <dataValidation type="list" allowBlank="1" showInputMessage="1" showErrorMessage="1" sqref="C3:C4" xr:uid="{C1D49609-9B67-460D-AF29-C5AA749CCA90}">
      <formula1>"大企業,中小企業"</formula1>
    </dataValidation>
  </dataValidations>
  <pageMargins left="0.25" right="0.25"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255C2-B88B-4216-8A53-9BEC735FF2D9}">
  <sheetPr>
    <pageSetUpPr fitToPage="1"/>
  </sheetPr>
  <dimension ref="B1:O23"/>
  <sheetViews>
    <sheetView showGridLines="0" zoomScale="55" zoomScaleNormal="55" workbookViewId="0">
      <selection activeCell="A14" sqref="A14"/>
    </sheetView>
  </sheetViews>
  <sheetFormatPr defaultRowHeight="17.649999999999999" x14ac:dyDescent="0.7"/>
  <cols>
    <col min="1" max="1" width="7.5" customWidth="1"/>
    <col min="2" max="2" width="16.3125" customWidth="1"/>
    <col min="3" max="3" width="19.375" customWidth="1"/>
    <col min="4" max="4" width="26" customWidth="1"/>
    <col min="5" max="5" width="4.6875" customWidth="1"/>
    <col min="6" max="6" width="13.5" customWidth="1"/>
    <col min="7" max="7" width="5.6875" customWidth="1"/>
    <col min="8" max="8" width="4.6875" customWidth="1"/>
    <col min="9" max="9" width="21.5625" customWidth="1"/>
    <col min="10" max="10" width="6.1875" customWidth="1"/>
    <col min="12" max="12" width="34" customWidth="1"/>
    <col min="13" max="13" width="28.625" customWidth="1"/>
  </cols>
  <sheetData>
    <row r="1" spans="2:15" ht="95.25" customHeight="1" x14ac:dyDescent="0.7">
      <c r="B1" s="28" t="s">
        <v>18</v>
      </c>
      <c r="C1" s="28"/>
      <c r="D1" s="28"/>
      <c r="E1" s="28"/>
      <c r="F1" s="28"/>
      <c r="G1" s="28"/>
      <c r="H1" s="28"/>
      <c r="I1" s="28"/>
      <c r="J1" s="28"/>
    </row>
    <row r="2" spans="2:15" ht="19.5" customHeight="1" x14ac:dyDescent="0.7">
      <c r="B2" s="14"/>
      <c r="C2" s="14"/>
      <c r="D2" s="14"/>
      <c r="E2" s="14"/>
      <c r="F2" s="14"/>
      <c r="G2" s="14"/>
      <c r="H2" s="14"/>
      <c r="I2" s="34" t="s">
        <v>21</v>
      </c>
      <c r="J2" s="34"/>
    </row>
    <row r="3" spans="2:15" ht="32.75" customHeight="1" x14ac:dyDescent="0.7">
      <c r="B3" s="22" t="s">
        <v>12</v>
      </c>
      <c r="C3" s="27" t="s">
        <v>17</v>
      </c>
      <c r="D3" s="23" t="s">
        <v>13</v>
      </c>
      <c r="E3" s="3"/>
      <c r="F3" s="3"/>
      <c r="G3" s="35" t="s">
        <v>14</v>
      </c>
      <c r="H3" s="36"/>
      <c r="I3" s="37" t="s">
        <v>20</v>
      </c>
      <c r="J3" s="38"/>
    </row>
    <row r="4" spans="2:15" s="19" customFormat="1" ht="32.75" customHeight="1" x14ac:dyDescent="0.7">
      <c r="B4" s="15"/>
      <c r="C4" s="16"/>
      <c r="D4" s="17"/>
      <c r="E4" s="17"/>
      <c r="F4" s="17"/>
      <c r="G4" s="15"/>
      <c r="H4" s="15"/>
      <c r="I4" s="18"/>
      <c r="J4" s="18"/>
    </row>
    <row r="5" spans="2:15" ht="28.8" customHeight="1" x14ac:dyDescent="0.7">
      <c r="B5" s="20" t="s">
        <v>15</v>
      </c>
      <c r="C5" s="21"/>
      <c r="D5" s="21"/>
      <c r="E5" s="21"/>
      <c r="F5" s="21"/>
      <c r="G5" s="21"/>
      <c r="H5" s="21"/>
      <c r="I5" s="21"/>
      <c r="J5" s="21"/>
    </row>
    <row r="6" spans="2:15" ht="38.450000000000003" customHeight="1" x14ac:dyDescent="0.7">
      <c r="B6" s="2"/>
      <c r="C6" s="29" t="s">
        <v>5</v>
      </c>
      <c r="D6" s="29"/>
      <c r="E6" s="29"/>
      <c r="F6" s="30" t="s">
        <v>7</v>
      </c>
      <c r="G6" s="30"/>
      <c r="H6" s="25"/>
      <c r="I6" s="31" t="s">
        <v>8</v>
      </c>
      <c r="J6" s="31"/>
    </row>
    <row r="7" spans="2:15" ht="38.450000000000003" customHeight="1" x14ac:dyDescent="0.7">
      <c r="B7" s="29" t="s">
        <v>2</v>
      </c>
      <c r="C7" s="24" t="s">
        <v>3</v>
      </c>
      <c r="D7" s="4">
        <v>2000000</v>
      </c>
      <c r="E7" s="5" t="s">
        <v>0</v>
      </c>
      <c r="F7" s="4">
        <v>5</v>
      </c>
      <c r="G7" s="5" t="s">
        <v>6</v>
      </c>
      <c r="H7" s="32" t="s">
        <v>9</v>
      </c>
      <c r="I7" s="6">
        <f>D7/F7</f>
        <v>400000</v>
      </c>
      <c r="J7" s="25" t="s">
        <v>0</v>
      </c>
    </row>
    <row r="8" spans="2:15" ht="38.450000000000003" customHeight="1" x14ac:dyDescent="0.7">
      <c r="B8" s="29"/>
      <c r="C8" s="24" t="s">
        <v>4</v>
      </c>
      <c r="D8" s="4">
        <v>2000000</v>
      </c>
      <c r="E8" s="5" t="s">
        <v>0</v>
      </c>
      <c r="F8" s="4">
        <v>5</v>
      </c>
      <c r="G8" s="5" t="s">
        <v>6</v>
      </c>
      <c r="H8" s="33"/>
      <c r="I8" s="6">
        <f t="shared" ref="I8:I10" si="0">D8/F8</f>
        <v>400000</v>
      </c>
      <c r="J8" s="25" t="s">
        <v>0</v>
      </c>
    </row>
    <row r="9" spans="2:15" ht="38.450000000000003" customHeight="1" x14ac:dyDescent="0.7">
      <c r="B9" s="29" t="s">
        <v>1</v>
      </c>
      <c r="C9" s="24" t="s">
        <v>3</v>
      </c>
      <c r="D9" s="4">
        <v>2000000</v>
      </c>
      <c r="E9" s="5" t="s">
        <v>0</v>
      </c>
      <c r="F9" s="4">
        <v>5</v>
      </c>
      <c r="G9" s="5" t="s">
        <v>6</v>
      </c>
      <c r="H9" s="32" t="s">
        <v>10</v>
      </c>
      <c r="I9" s="6">
        <f>D9/F9</f>
        <v>400000</v>
      </c>
      <c r="J9" s="25" t="s">
        <v>0</v>
      </c>
      <c r="K9" s="3"/>
    </row>
    <row r="10" spans="2:15" s="1" customFormat="1" ht="38.450000000000003" customHeight="1" x14ac:dyDescent="0.7">
      <c r="B10" s="29"/>
      <c r="C10" s="24" t="s">
        <v>4</v>
      </c>
      <c r="D10" s="4">
        <v>2000000</v>
      </c>
      <c r="E10" s="5" t="s">
        <v>0</v>
      </c>
      <c r="F10" s="4">
        <v>5</v>
      </c>
      <c r="G10" s="5" t="s">
        <v>6</v>
      </c>
      <c r="H10" s="33"/>
      <c r="I10" s="6">
        <f t="shared" si="0"/>
        <v>400000</v>
      </c>
      <c r="J10" s="25" t="s">
        <v>0</v>
      </c>
      <c r="L10"/>
      <c r="M10"/>
      <c r="N10"/>
      <c r="O10"/>
    </row>
    <row r="12" spans="2:15" ht="42.85" customHeight="1" x14ac:dyDescent="0.7">
      <c r="B12" s="39" t="s">
        <v>11</v>
      </c>
      <c r="C12" s="40"/>
      <c r="D12" s="26">
        <f>ROUND((I7-I9)/I9,3)</f>
        <v>0</v>
      </c>
      <c r="F12" s="11"/>
    </row>
    <row r="13" spans="2:15" x14ac:dyDescent="0.7">
      <c r="D13" s="7" t="str">
        <f>IF(C3="","企業規模を選択してください（C3セル）",IF(C3="大企業",IF(D12&gt;=0.0295,"賃上げ基準を達成しています","賃上げ基準未達成です"),IF(D12&gt;=0.0145,"賃上げ基準を達成しています","賃上げ基準未達成です")))</f>
        <v>賃上げ基準未達成です</v>
      </c>
    </row>
    <row r="15" spans="2:15" ht="27.6" customHeight="1" x14ac:dyDescent="0.7">
      <c r="B15" s="20" t="s">
        <v>16</v>
      </c>
      <c r="C15" s="21"/>
      <c r="D15" s="21"/>
      <c r="E15" s="21"/>
      <c r="F15" s="21"/>
      <c r="G15" s="21"/>
      <c r="H15" s="21"/>
      <c r="I15" s="21"/>
      <c r="J15" s="21"/>
    </row>
    <row r="16" spans="2:15" ht="38.450000000000003" customHeight="1" x14ac:dyDescent="0.7">
      <c r="B16" s="2"/>
      <c r="C16" s="29" t="s">
        <v>5</v>
      </c>
      <c r="D16" s="29"/>
      <c r="E16" s="29"/>
      <c r="F16" s="30" t="s">
        <v>7</v>
      </c>
      <c r="G16" s="30"/>
      <c r="H16" s="25"/>
      <c r="I16" s="31" t="s">
        <v>8</v>
      </c>
      <c r="J16" s="31"/>
    </row>
    <row r="17" spans="2:10" ht="38.450000000000003" customHeight="1" x14ac:dyDescent="0.7">
      <c r="B17" s="29" t="s">
        <v>2</v>
      </c>
      <c r="C17" s="24" t="s">
        <v>3</v>
      </c>
      <c r="D17" s="4">
        <v>2000000</v>
      </c>
      <c r="E17" s="5" t="s">
        <v>0</v>
      </c>
      <c r="F17" s="4">
        <v>5</v>
      </c>
      <c r="G17" s="5" t="s">
        <v>6</v>
      </c>
      <c r="H17" s="32" t="s">
        <v>9</v>
      </c>
      <c r="I17" s="6">
        <f>D17/F17</f>
        <v>400000</v>
      </c>
      <c r="J17" s="25" t="s">
        <v>0</v>
      </c>
    </row>
    <row r="18" spans="2:10" ht="38.450000000000003" customHeight="1" x14ac:dyDescent="0.7">
      <c r="B18" s="29"/>
      <c r="C18" s="24" t="s">
        <v>4</v>
      </c>
      <c r="D18" s="4">
        <v>2000000</v>
      </c>
      <c r="E18" s="5" t="s">
        <v>0</v>
      </c>
      <c r="F18" s="4">
        <v>5</v>
      </c>
      <c r="G18" s="5" t="s">
        <v>6</v>
      </c>
      <c r="H18" s="33"/>
      <c r="I18" s="6">
        <f t="shared" ref="I18" si="1">D18/F18</f>
        <v>400000</v>
      </c>
      <c r="J18" s="25" t="s">
        <v>0</v>
      </c>
    </row>
    <row r="19" spans="2:10" ht="38.450000000000003" customHeight="1" x14ac:dyDescent="0.7">
      <c r="B19" s="29" t="s">
        <v>1</v>
      </c>
      <c r="C19" s="24" t="s">
        <v>3</v>
      </c>
      <c r="D19" s="4">
        <v>2000000</v>
      </c>
      <c r="E19" s="5" t="s">
        <v>0</v>
      </c>
      <c r="F19" s="4">
        <v>5</v>
      </c>
      <c r="G19" s="5" t="s">
        <v>6</v>
      </c>
      <c r="H19" s="32" t="s">
        <v>10</v>
      </c>
      <c r="I19" s="6">
        <f>D19/F19</f>
        <v>400000</v>
      </c>
      <c r="J19" s="25" t="s">
        <v>0</v>
      </c>
    </row>
    <row r="20" spans="2:10" ht="38.450000000000003" customHeight="1" x14ac:dyDescent="0.7">
      <c r="B20" s="29"/>
      <c r="C20" s="24" t="s">
        <v>4</v>
      </c>
      <c r="D20" s="4">
        <v>2000000</v>
      </c>
      <c r="E20" s="5" t="s">
        <v>0</v>
      </c>
      <c r="F20" s="4">
        <v>5</v>
      </c>
      <c r="G20" s="5" t="s">
        <v>6</v>
      </c>
      <c r="H20" s="33"/>
      <c r="I20" s="6">
        <f t="shared" ref="I20" si="2">D20/F20</f>
        <v>400000</v>
      </c>
      <c r="J20" s="25" t="s">
        <v>0</v>
      </c>
    </row>
    <row r="22" spans="2:10" ht="42.85" customHeight="1" x14ac:dyDescent="0.7">
      <c r="B22" s="39" t="s">
        <v>11</v>
      </c>
      <c r="C22" s="40"/>
      <c r="D22" s="26">
        <f>ROUND((I17-I19)/I19,3)</f>
        <v>0</v>
      </c>
      <c r="F22" s="11"/>
    </row>
    <row r="23" spans="2:10" x14ac:dyDescent="0.7">
      <c r="D23" s="7" t="str">
        <f>IF($C$3="","企業規模を選択してください（C3セル）",IF($C$3="大企業",IF(D22&gt;=0.0295,"賃上げ基準を達成しています","賃上げ基準未達成です"),IF(D22&gt;=0.0145,"賃上げ基準を達成しています","賃上げ基準未達成です")))</f>
        <v>賃上げ基準未達成です</v>
      </c>
    </row>
  </sheetData>
  <sheetProtection algorithmName="SHA-512" hashValue="FjRrsMRe6n+WARARG3iCrHmVvhFP/RJH4TPuLj4P2khcC0fQyMydkl7n2jcKimsKTcAcLqu2ux7dnwfg9lmXvw==" saltValue="1p5gnDyriuFcF/l94QY6ww==" spinCount="100000" sheet="1" objects="1" scenarios="1"/>
  <mergeCells count="20">
    <mergeCell ref="B1:J1"/>
    <mergeCell ref="I2:J2"/>
    <mergeCell ref="G3:H3"/>
    <mergeCell ref="I3:J3"/>
    <mergeCell ref="C6:E6"/>
    <mergeCell ref="F6:G6"/>
    <mergeCell ref="I6:J6"/>
    <mergeCell ref="B22:C22"/>
    <mergeCell ref="B7:B8"/>
    <mergeCell ref="H7:H8"/>
    <mergeCell ref="B9:B10"/>
    <mergeCell ref="H9:H10"/>
    <mergeCell ref="B12:C12"/>
    <mergeCell ref="C16:E16"/>
    <mergeCell ref="F16:G16"/>
    <mergeCell ref="I16:J16"/>
    <mergeCell ref="B17:B18"/>
    <mergeCell ref="H17:H18"/>
    <mergeCell ref="B19:B20"/>
    <mergeCell ref="H19:H20"/>
  </mergeCells>
  <phoneticPr fontId="1"/>
  <conditionalFormatting sqref="D12">
    <cfRule type="expression" dxfId="1" priority="2">
      <formula>$C$3&lt;&gt;""</formula>
    </cfRule>
  </conditionalFormatting>
  <conditionalFormatting sqref="D22">
    <cfRule type="expression" dxfId="0" priority="1">
      <formula>$C$3&lt;&gt;""</formula>
    </cfRule>
  </conditionalFormatting>
  <dataValidations count="1">
    <dataValidation type="list" allowBlank="1" showInputMessage="1" showErrorMessage="1" sqref="C3:C4" xr:uid="{D7B09CE2-90FF-44E7-927D-E8B132828389}">
      <formula1>"大企業,中小企業"</formula1>
    </dataValidation>
  </dataValidations>
  <pageMargins left="0.25" right="0.25"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828DBD9CB6AC94C960961FCC532D246" ma:contentTypeVersion="9" ma:contentTypeDescription="新しいドキュメントを作成します。" ma:contentTypeScope="" ma:versionID="7cff82cf139840827e8daec00aa1e0b1">
  <xsd:schema xmlns:xsd="http://www.w3.org/2001/XMLSchema" xmlns:xs="http://www.w3.org/2001/XMLSchema" xmlns:p="http://schemas.microsoft.com/office/2006/metadata/properties" xmlns:ns2="261509df-4735-43b2-8bdf-86274721da5b" targetNamespace="http://schemas.microsoft.com/office/2006/metadata/properties" ma:root="true" ma:fieldsID="be5007fd55db7c615de5b9c3132b64cc" ns2:_="">
    <xsd:import namespace="261509df-4735-43b2-8bdf-86274721da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509df-4735-43b2-8bdf-86274721da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1509df-4735-43b2-8bdf-86274721da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AFC4B9-01E8-48BE-8DC7-80CE09A8AFFE}"/>
</file>

<file path=customXml/itemProps2.xml><?xml version="1.0" encoding="utf-8"?>
<ds:datastoreItem xmlns:ds="http://schemas.openxmlformats.org/officeDocument/2006/customXml" ds:itemID="{6F34ABFB-8C77-481F-B96D-372E0C3DDAD1}"/>
</file>

<file path=customXml/itemProps3.xml><?xml version="1.0" encoding="utf-8"?>
<ds:datastoreItem xmlns:ds="http://schemas.openxmlformats.org/officeDocument/2006/customXml" ds:itemID="{4BCADB9A-37D0-4FB3-81FB-EFA77C17A7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計算用シート </vt:lpstr>
      <vt:lpstr>計算用シート  (例）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MURC</cp:lastModifiedBy>
  <cp:lastPrinted>2025-12-15T00:43:53Z</cp:lastPrinted>
  <dcterms:created xsi:type="dcterms:W3CDTF">2025-10-27T22:39:17Z</dcterms:created>
  <dcterms:modified xsi:type="dcterms:W3CDTF">2025-12-19T01:13:14Z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0x0101002828DBD9CB6AC94C960961FCC532D246</vt:lpwstr>
  </property>
</Properties>
</file>